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sterkalkulation Detail" sheetId="2" r:id="rId1"/>
  </sheets>
  <definedNames>
    <definedName name="_xlnm.Print_Area" localSheetId="0">'Musterkalkulation Detail'!$B$2:$O$32</definedName>
  </definedNames>
  <calcPr calcId="145621"/>
</workbook>
</file>

<file path=xl/calcChain.xml><?xml version="1.0" encoding="utf-8"?>
<calcChain xmlns="http://schemas.openxmlformats.org/spreadsheetml/2006/main">
  <c r="F14" i="2" l="1"/>
  <c r="F13" i="2"/>
  <c r="O25" i="2"/>
  <c r="O26" i="2" s="1"/>
  <c r="O21" i="2"/>
  <c r="O20" i="2"/>
  <c r="O12" i="2"/>
  <c r="I26" i="2"/>
  <c r="J26" i="2"/>
  <c r="K26" i="2"/>
  <c r="L26" i="2"/>
  <c r="M26" i="2"/>
  <c r="N26" i="2"/>
  <c r="H26" i="2"/>
  <c r="I22" i="2"/>
  <c r="J22" i="2"/>
  <c r="K22" i="2"/>
  <c r="L22" i="2"/>
  <c r="M22" i="2"/>
  <c r="N22" i="2"/>
  <c r="H22" i="2"/>
  <c r="F26" i="2"/>
  <c r="F22" i="2"/>
  <c r="O22" i="2" l="1"/>
  <c r="I32" i="2"/>
  <c r="I17" i="2"/>
  <c r="N30" i="2"/>
  <c r="N32" i="2" s="1"/>
  <c r="M30" i="2"/>
  <c r="L30" i="2"/>
  <c r="L32" i="2" s="1"/>
  <c r="K30" i="2"/>
  <c r="J30" i="2"/>
  <c r="J32" i="2" s="1"/>
  <c r="I30" i="2"/>
  <c r="H30" i="2"/>
  <c r="N17" i="2"/>
  <c r="M17" i="2"/>
  <c r="L17" i="2"/>
  <c r="K17" i="2"/>
  <c r="J17" i="2"/>
  <c r="H17" i="2"/>
  <c r="H32" i="2" s="1"/>
  <c r="O13" i="2"/>
  <c r="O14" i="2"/>
  <c r="O16" i="2"/>
  <c r="O29" i="2"/>
  <c r="O17" i="2" l="1"/>
  <c r="K32" i="2"/>
  <c r="M32" i="2"/>
  <c r="O30" i="2"/>
  <c r="O32" i="2" s="1"/>
  <c r="F30" i="2"/>
  <c r="F16" i="2"/>
  <c r="D17" i="2"/>
  <c r="F17" i="2" l="1"/>
  <c r="F32" i="2" s="1"/>
</calcChain>
</file>

<file path=xl/sharedStrings.xml><?xml version="1.0" encoding="utf-8"?>
<sst xmlns="http://schemas.openxmlformats.org/spreadsheetml/2006/main" count="38" uniqueCount="38">
  <si>
    <t>Kostenkategorie</t>
  </si>
  <si>
    <t>Anzahl</t>
  </si>
  <si>
    <t>Gesamtkosten</t>
  </si>
  <si>
    <t>Kosten / VZÄ</t>
  </si>
  <si>
    <t>Habilitierte</t>
  </si>
  <si>
    <t>Summe Personal</t>
  </si>
  <si>
    <t>Projektname:</t>
  </si>
  <si>
    <t>Kalulation Gesamtprojekt</t>
  </si>
  <si>
    <t>Kostenaufteilung</t>
  </si>
  <si>
    <t>BMWFW HRSM</t>
  </si>
  <si>
    <t>Personalkosten</t>
  </si>
  <si>
    <t>Kooperations-partner x</t>
  </si>
  <si>
    <t>Prüfsumme</t>
  </si>
  <si>
    <t>(VZÄ)</t>
  </si>
  <si>
    <t>Kooperations-partner 1</t>
  </si>
  <si>
    <t>Kooperations-partner 2</t>
  </si>
  <si>
    <t>Kooperations-partner 3</t>
  </si>
  <si>
    <t>Kooperations-partner 4</t>
  </si>
  <si>
    <t>Assistentinnen, Assistenten - post docs</t>
  </si>
  <si>
    <t>Assistentinnen, Assistenten - pre docs</t>
  </si>
  <si>
    <t>allg. Personal …..</t>
  </si>
  <si>
    <t>Antragstellende Universität</t>
  </si>
  <si>
    <t>Antragstellende Universität:</t>
  </si>
  <si>
    <t>Muster Projektkalkulation gemäß Antragsformular Pkt. 4.2</t>
  </si>
  <si>
    <t>(Euro) - 1 Jahr</t>
  </si>
  <si>
    <t>(Euro) - Projektdauer</t>
  </si>
  <si>
    <t>Anschaffungskosten F&amp;E-Infrastruktur</t>
  </si>
  <si>
    <t>……………</t>
  </si>
  <si>
    <t>Summe F&amp;E - Infrastruktur</t>
  </si>
  <si>
    <t>Bauliche Adaptierungen</t>
  </si>
  <si>
    <t>Bezeichnung der Maßnahme ……….</t>
  </si>
  <si>
    <t>Summe bauliche Adaptierungen</t>
  </si>
  <si>
    <t>Sonstige Kosten</t>
  </si>
  <si>
    <t>………………</t>
  </si>
  <si>
    <t>Summe Sonstige Kosten</t>
  </si>
  <si>
    <t>Gesamtkosten des Projektes</t>
  </si>
  <si>
    <t>Techniker</t>
  </si>
  <si>
    <t>Bezeichnung der F&amp;E-Infrastruktur, z.B. Erneuerung und Aufrüstung Großmotorenprüfstand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</si>
</sst>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0" fontId="1" fillId="2" borderId="0" xfId="0" applyFont="1" applyFill="1" applyAlignment="1">
      <alignment horizontal="left" vertical="top"/>
    </xf>
    <xf numFmtId="0" fontId="0" fillId="0" borderId="6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4" fontId="0" fillId="3" borderId="0" xfId="0" applyNumberFormat="1" applyFill="1"/>
    <xf numFmtId="4" fontId="0" fillId="3" borderId="0" xfId="0" applyNumberFormat="1" applyFill="1" applyBorder="1"/>
    <xf numFmtId="4" fontId="1" fillId="3" borderId="0" xfId="0" applyNumberFormat="1" applyFont="1" applyFill="1"/>
    <xf numFmtId="0" fontId="0" fillId="0" borderId="8" xfId="0" applyBorder="1"/>
    <xf numFmtId="0" fontId="0" fillId="0" borderId="9" xfId="0" applyBorder="1"/>
    <xf numFmtId="4" fontId="0" fillId="0" borderId="8" xfId="0" applyNumberFormat="1" applyBorder="1"/>
    <xf numFmtId="4" fontId="0" fillId="0" borderId="9" xfId="0" applyNumberFormat="1" applyBorder="1"/>
    <xf numFmtId="4" fontId="1" fillId="0" borderId="8" xfId="0" applyNumberFormat="1" applyFont="1" applyBorder="1"/>
    <xf numFmtId="0" fontId="0" fillId="0" borderId="10" xfId="0" applyBorder="1"/>
    <xf numFmtId="0" fontId="1" fillId="0" borderId="5" xfId="0" applyFon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" fontId="1" fillId="0" borderId="0" xfId="0" applyNumberFormat="1" applyFont="1" applyBorder="1"/>
    <xf numFmtId="0" fontId="1" fillId="0" borderId="0" xfId="0" applyFont="1" applyFill="1" applyAlignment="1">
      <alignment horizontal="left" vertical="top"/>
    </xf>
    <xf numFmtId="0" fontId="0" fillId="0" borderId="8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1" fillId="0" borderId="1" xfId="0" applyFont="1" applyBorder="1"/>
    <xf numFmtId="0" fontId="0" fillId="0" borderId="0" xfId="0" applyFont="1"/>
    <xf numFmtId="4" fontId="0" fillId="0" borderId="13" xfId="0" applyNumberFormat="1" applyBorder="1"/>
    <xf numFmtId="4" fontId="1" fillId="0" borderId="15" xfId="0" applyNumberFormat="1" applyFont="1" applyBorder="1"/>
    <xf numFmtId="4" fontId="0" fillId="0" borderId="16" xfId="0" applyNumberFormat="1" applyBorder="1"/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4" fontId="1" fillId="0" borderId="1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0"/>
  <sheetViews>
    <sheetView tabSelected="1" workbookViewId="0">
      <selection activeCell="J42" sqref="J42"/>
    </sheetView>
  </sheetViews>
  <sheetFormatPr baseColWidth="10" defaultColWidth="9.140625" defaultRowHeight="15" x14ac:dyDescent="0.25"/>
  <cols>
    <col min="1" max="1" width="2.7109375" customWidth="1"/>
    <col min="2" max="2" width="3.42578125" customWidth="1"/>
    <col min="3" max="3" width="35.140625" customWidth="1"/>
    <col min="4" max="4" width="7.42578125" customWidth="1"/>
    <col min="5" max="5" width="14.140625" customWidth="1"/>
    <col min="6" max="6" width="19.28515625" customWidth="1"/>
    <col min="7" max="7" width="4.85546875" style="8" customWidth="1"/>
    <col min="8" max="8" width="16.5703125" customWidth="1"/>
    <col min="9" max="9" width="12.85546875" customWidth="1"/>
    <col min="10" max="10" width="13.7109375" customWidth="1"/>
    <col min="11" max="11" width="13.5703125" customWidth="1"/>
    <col min="12" max="12" width="12.85546875" customWidth="1"/>
    <col min="13" max="13" width="14.5703125" customWidth="1"/>
    <col min="14" max="14" width="13.85546875" customWidth="1"/>
    <col min="15" max="15" width="12.28515625" customWidth="1"/>
  </cols>
  <sheetData>
    <row r="1" spans="2:15" ht="15.75" thickBot="1" x14ac:dyDescent="0.3"/>
    <row r="2" spans="2:15" ht="15.75" thickBot="1" x14ac:dyDescent="0.3">
      <c r="B2" s="25" t="s">
        <v>23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4" spans="2:15" x14ac:dyDescent="0.25">
      <c r="B4" s="20" t="s">
        <v>6</v>
      </c>
      <c r="C4" s="7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2:15" x14ac:dyDescent="0.25">
      <c r="B5" s="20" t="s">
        <v>22</v>
      </c>
      <c r="C5" s="7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7" spans="2:15" x14ac:dyDescent="0.25">
      <c r="B7" s="30" t="s">
        <v>7</v>
      </c>
      <c r="C7" s="31"/>
      <c r="D7" s="31"/>
      <c r="E7" s="31"/>
      <c r="F7" s="32"/>
      <c r="G7" s="9"/>
      <c r="H7" s="30" t="s">
        <v>8</v>
      </c>
      <c r="I7" s="31"/>
      <c r="J7" s="31"/>
      <c r="K7" s="31"/>
      <c r="L7" s="31"/>
      <c r="M7" s="31"/>
      <c r="N7" s="31"/>
      <c r="O7" s="32"/>
    </row>
    <row r="8" spans="2:15" ht="15" customHeight="1" x14ac:dyDescent="0.25">
      <c r="B8" s="28" t="s">
        <v>0</v>
      </c>
      <c r="C8" s="28"/>
      <c r="D8" s="45" t="s">
        <v>1</v>
      </c>
      <c r="E8" s="46" t="s">
        <v>3</v>
      </c>
      <c r="F8" s="45" t="s">
        <v>2</v>
      </c>
      <c r="G8" s="10"/>
      <c r="H8" s="33" t="s">
        <v>21</v>
      </c>
      <c r="I8" s="34" t="s">
        <v>9</v>
      </c>
      <c r="J8" s="33" t="s">
        <v>14</v>
      </c>
      <c r="K8" s="34" t="s">
        <v>15</v>
      </c>
      <c r="L8" s="33" t="s">
        <v>16</v>
      </c>
      <c r="M8" s="34" t="s">
        <v>17</v>
      </c>
      <c r="N8" s="33" t="s">
        <v>11</v>
      </c>
      <c r="O8" s="34" t="s">
        <v>12</v>
      </c>
    </row>
    <row r="9" spans="2:15" x14ac:dyDescent="0.25">
      <c r="B9" s="6"/>
      <c r="C9" s="6"/>
      <c r="D9" s="47" t="s">
        <v>13</v>
      </c>
      <c r="E9" s="48" t="s">
        <v>24</v>
      </c>
      <c r="F9" s="47" t="s">
        <v>25</v>
      </c>
      <c r="H9" s="33"/>
      <c r="I9" s="34"/>
      <c r="J9" s="33"/>
      <c r="K9" s="34"/>
      <c r="L9" s="33"/>
      <c r="M9" s="34"/>
      <c r="N9" s="33"/>
      <c r="O9" s="34"/>
    </row>
    <row r="10" spans="2:15" x14ac:dyDescent="0.25">
      <c r="B10" s="39"/>
      <c r="C10" s="39"/>
      <c r="D10" s="40"/>
      <c r="E10" s="41"/>
      <c r="F10" s="40"/>
      <c r="G10" s="42"/>
      <c r="H10" s="43"/>
      <c r="I10" s="44"/>
      <c r="J10" s="43"/>
      <c r="K10" s="44"/>
      <c r="L10" s="43"/>
      <c r="M10" s="44"/>
      <c r="N10" s="43"/>
      <c r="O10" s="44"/>
    </row>
    <row r="11" spans="2:15" x14ac:dyDescent="0.25">
      <c r="B11" s="29" t="s">
        <v>10</v>
      </c>
      <c r="C11" s="29"/>
      <c r="D11" s="14"/>
      <c r="F11" s="14"/>
      <c r="G11" s="11"/>
      <c r="H11" s="1"/>
      <c r="I11" s="16"/>
      <c r="J11" s="1"/>
      <c r="K11" s="16"/>
      <c r="L11" s="1"/>
      <c r="M11" s="16"/>
      <c r="N11" s="1"/>
      <c r="O11" s="16"/>
    </row>
    <row r="12" spans="2:15" x14ac:dyDescent="0.25">
      <c r="C12" t="s">
        <v>4</v>
      </c>
      <c r="D12" s="14"/>
      <c r="E12" s="1">
        <v>132000</v>
      </c>
      <c r="F12" s="16"/>
      <c r="G12" s="11"/>
      <c r="H12" s="1"/>
      <c r="I12" s="16"/>
      <c r="J12" s="1"/>
      <c r="K12" s="16"/>
      <c r="L12" s="1"/>
      <c r="M12" s="16"/>
      <c r="N12" s="1"/>
      <c r="O12" s="16">
        <f>SUM(H12:N12)</f>
        <v>0</v>
      </c>
    </row>
    <row r="13" spans="2:15" x14ac:dyDescent="0.25">
      <c r="C13" t="s">
        <v>18</v>
      </c>
      <c r="D13" s="14">
        <v>1</v>
      </c>
      <c r="E13" s="1">
        <v>64500</v>
      </c>
      <c r="F13" s="16">
        <f>E13*D13*5</f>
        <v>322500</v>
      </c>
      <c r="G13" s="11"/>
      <c r="H13" s="1">
        <v>322500</v>
      </c>
      <c r="I13" s="16"/>
      <c r="J13" s="1"/>
      <c r="K13" s="16"/>
      <c r="L13" s="1"/>
      <c r="M13" s="16"/>
      <c r="N13" s="1"/>
      <c r="O13" s="16">
        <f t="shared" ref="O13:O29" si="0">SUM(H13:N13)</f>
        <v>322500</v>
      </c>
    </row>
    <row r="14" spans="2:15" x14ac:dyDescent="0.25">
      <c r="C14" t="s">
        <v>19</v>
      </c>
      <c r="D14" s="14">
        <v>0.5</v>
      </c>
      <c r="E14" s="1">
        <v>57500</v>
      </c>
      <c r="F14" s="16">
        <f>D14*E14*5</f>
        <v>143750</v>
      </c>
      <c r="G14" s="11"/>
      <c r="H14" s="1">
        <v>143750</v>
      </c>
      <c r="I14" s="16"/>
      <c r="J14" s="1"/>
      <c r="K14" s="16"/>
      <c r="L14" s="1"/>
      <c r="M14" s="16"/>
      <c r="N14" s="1"/>
      <c r="O14" s="16">
        <f t="shared" si="0"/>
        <v>143750</v>
      </c>
    </row>
    <row r="15" spans="2:15" x14ac:dyDescent="0.25">
      <c r="C15" t="s">
        <v>20</v>
      </c>
      <c r="D15" s="14"/>
      <c r="E15" s="1"/>
      <c r="F15" s="16"/>
      <c r="G15" s="12"/>
      <c r="H15" s="1"/>
      <c r="I15" s="16"/>
      <c r="J15" s="1"/>
      <c r="K15" s="16"/>
      <c r="L15" s="1"/>
      <c r="M15" s="16"/>
      <c r="N15" s="1"/>
      <c r="O15" s="16"/>
    </row>
    <row r="16" spans="2:15" x14ac:dyDescent="0.25">
      <c r="B16" s="2"/>
      <c r="C16" s="2" t="s">
        <v>36</v>
      </c>
      <c r="D16" s="15">
        <v>1</v>
      </c>
      <c r="E16" s="3">
        <v>50000</v>
      </c>
      <c r="F16" s="17">
        <f t="shared" ref="F13:F16" si="1">E16*D16</f>
        <v>50000</v>
      </c>
      <c r="G16" s="11"/>
      <c r="H16" s="3">
        <v>50000</v>
      </c>
      <c r="I16" s="17"/>
      <c r="J16" s="3"/>
      <c r="K16" s="17"/>
      <c r="L16" s="3"/>
      <c r="M16" s="17"/>
      <c r="N16" s="3"/>
      <c r="O16" s="17">
        <f t="shared" si="0"/>
        <v>50000</v>
      </c>
    </row>
    <row r="17" spans="2:15" x14ac:dyDescent="0.25">
      <c r="B17" t="s">
        <v>5</v>
      </c>
      <c r="D17" s="14">
        <f>SUM(D12:D16)</f>
        <v>2.5</v>
      </c>
      <c r="E17" s="1"/>
      <c r="F17" s="16">
        <f>SUM(F12:F16)</f>
        <v>516250</v>
      </c>
      <c r="H17" s="1">
        <f>SUM(H12:H16)</f>
        <v>516250</v>
      </c>
      <c r="I17" s="23">
        <f>SUM(I12:I16)</f>
        <v>0</v>
      </c>
      <c r="J17" s="1">
        <f>SUM(J12:J16)</f>
        <v>0</v>
      </c>
      <c r="K17" s="16">
        <f>SUM(K12:K16)</f>
        <v>0</v>
      </c>
      <c r="L17" s="1">
        <f>SUM(L12:L16)</f>
        <v>0</v>
      </c>
      <c r="M17" s="16">
        <f>SUM(M12:M16)</f>
        <v>0</v>
      </c>
      <c r="N17" s="1">
        <f>SUM(N12:N16)</f>
        <v>0</v>
      </c>
      <c r="O17" s="16">
        <f>SUM(O12:O16)</f>
        <v>516250</v>
      </c>
    </row>
    <row r="18" spans="2:15" x14ac:dyDescent="0.25">
      <c r="F18" s="14"/>
      <c r="H18" s="1"/>
      <c r="I18" s="16"/>
      <c r="J18" s="1"/>
      <c r="K18" s="16"/>
      <c r="L18" s="1"/>
      <c r="M18" s="16"/>
      <c r="N18" s="1"/>
      <c r="O18" s="16"/>
    </row>
    <row r="19" spans="2:15" x14ac:dyDescent="0.25">
      <c r="B19" s="4" t="s">
        <v>26</v>
      </c>
      <c r="F19" s="14"/>
      <c r="H19" s="1"/>
      <c r="I19" s="16"/>
      <c r="J19" s="1"/>
      <c r="K19" s="16"/>
      <c r="L19" s="1"/>
      <c r="M19" s="16"/>
      <c r="N19" s="1"/>
      <c r="O19" s="16"/>
    </row>
    <row r="20" spans="2:15" ht="26.25" customHeight="1" x14ac:dyDescent="0.25">
      <c r="B20" s="4"/>
      <c r="C20" s="54" t="s">
        <v>37</v>
      </c>
      <c r="D20" s="54"/>
      <c r="E20" s="55"/>
      <c r="F20" s="16">
        <v>850000</v>
      </c>
      <c r="G20" s="11"/>
      <c r="H20" s="1"/>
      <c r="I20" s="16">
        <v>500000</v>
      </c>
      <c r="J20" s="1">
        <v>350000</v>
      </c>
      <c r="K20" s="16"/>
      <c r="L20" s="1"/>
      <c r="M20" s="16"/>
      <c r="N20" s="1"/>
      <c r="O20" s="16">
        <f>SUM(H20:N20)</f>
        <v>850000</v>
      </c>
    </row>
    <row r="21" spans="2:15" x14ac:dyDescent="0.25">
      <c r="B21" s="49"/>
      <c r="C21" s="2" t="s">
        <v>27</v>
      </c>
      <c r="D21" s="2"/>
      <c r="E21" s="2"/>
      <c r="F21" s="17"/>
      <c r="G21" s="11"/>
      <c r="H21" s="3"/>
      <c r="I21" s="17"/>
      <c r="J21" s="3"/>
      <c r="K21" s="17"/>
      <c r="L21" s="3"/>
      <c r="M21" s="17"/>
      <c r="N21" s="3"/>
      <c r="O21" s="17">
        <f>SUM(H21:N21)</f>
        <v>0</v>
      </c>
    </row>
    <row r="22" spans="2:15" x14ac:dyDescent="0.25">
      <c r="B22" s="50" t="s">
        <v>28</v>
      </c>
      <c r="F22" s="16">
        <f>SUM(F20:F21)</f>
        <v>850000</v>
      </c>
      <c r="G22" s="11"/>
      <c r="H22" s="53">
        <f>SUM(H20:H21)</f>
        <v>0</v>
      </c>
      <c r="I22" s="23">
        <f t="shared" ref="I22:N22" si="2">SUM(I20:I21)</f>
        <v>500000</v>
      </c>
      <c r="J22" s="23">
        <f t="shared" si="2"/>
        <v>350000</v>
      </c>
      <c r="K22" s="23">
        <f t="shared" si="2"/>
        <v>0</v>
      </c>
      <c r="L22" s="23">
        <f t="shared" si="2"/>
        <v>0</v>
      </c>
      <c r="M22" s="23">
        <f t="shared" si="2"/>
        <v>0</v>
      </c>
      <c r="N22" s="23">
        <f t="shared" si="2"/>
        <v>0</v>
      </c>
      <c r="O22" s="16">
        <f>SUM(O20:O21)</f>
        <v>850000</v>
      </c>
    </row>
    <row r="23" spans="2:15" x14ac:dyDescent="0.25">
      <c r="B23" s="50"/>
      <c r="F23" s="16"/>
      <c r="G23" s="11"/>
      <c r="H23" s="1"/>
      <c r="I23" s="16"/>
      <c r="J23" s="1"/>
      <c r="K23" s="16"/>
      <c r="L23" s="1"/>
      <c r="M23" s="16"/>
      <c r="N23" s="1"/>
      <c r="O23" s="16"/>
    </row>
    <row r="24" spans="2:15" x14ac:dyDescent="0.25">
      <c r="B24" s="4" t="s">
        <v>29</v>
      </c>
      <c r="F24" s="16"/>
      <c r="G24" s="11"/>
      <c r="H24" s="1"/>
      <c r="I24" s="16"/>
      <c r="J24" s="1"/>
      <c r="K24" s="16"/>
      <c r="L24" s="1"/>
      <c r="M24" s="16"/>
      <c r="N24" s="1"/>
      <c r="O24" s="16"/>
    </row>
    <row r="25" spans="2:15" x14ac:dyDescent="0.25">
      <c r="B25" s="49"/>
      <c r="C25" s="2" t="s">
        <v>30</v>
      </c>
      <c r="D25" s="2"/>
      <c r="E25" s="2"/>
      <c r="F25" s="17">
        <v>100000</v>
      </c>
      <c r="G25" s="11"/>
      <c r="H25" s="3">
        <v>100000</v>
      </c>
      <c r="I25" s="17"/>
      <c r="J25" s="3"/>
      <c r="K25" s="17"/>
      <c r="L25" s="3"/>
      <c r="M25" s="17"/>
      <c r="N25" s="3"/>
      <c r="O25" s="17">
        <f>SUM(H25:N25)</f>
        <v>100000</v>
      </c>
    </row>
    <row r="26" spans="2:15" x14ac:dyDescent="0.25">
      <c r="B26" s="50" t="s">
        <v>31</v>
      </c>
      <c r="F26" s="16">
        <f>SUM(F25)</f>
        <v>100000</v>
      </c>
      <c r="G26" s="11"/>
      <c r="H26" s="1">
        <f>SUM(H25)</f>
        <v>100000</v>
      </c>
      <c r="I26" s="51">
        <f t="shared" ref="I26:N26" si="3">SUM(I25)</f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23">
        <f t="shared" si="3"/>
        <v>0</v>
      </c>
      <c r="O26" s="16">
        <f>SUM(O25)</f>
        <v>100000</v>
      </c>
    </row>
    <row r="27" spans="2:15" x14ac:dyDescent="0.25">
      <c r="B27" s="50"/>
      <c r="F27" s="16"/>
      <c r="G27" s="11"/>
      <c r="H27" s="1"/>
      <c r="I27" s="16"/>
      <c r="J27" s="1"/>
      <c r="K27" s="16"/>
      <c r="L27" s="1"/>
      <c r="M27" s="16"/>
      <c r="N27" s="1"/>
      <c r="O27" s="16"/>
    </row>
    <row r="28" spans="2:15" x14ac:dyDescent="0.25">
      <c r="B28" s="4" t="s">
        <v>32</v>
      </c>
      <c r="F28" s="16"/>
      <c r="G28" s="11"/>
      <c r="H28" s="1"/>
      <c r="I28" s="16"/>
      <c r="J28" s="1"/>
      <c r="K28" s="16"/>
      <c r="L28" s="1"/>
      <c r="M28" s="16"/>
      <c r="N28" s="1"/>
      <c r="O28" s="16"/>
    </row>
    <row r="29" spans="2:15" x14ac:dyDescent="0.25">
      <c r="C29" t="s">
        <v>33</v>
      </c>
      <c r="F29" s="16">
        <v>10000</v>
      </c>
      <c r="G29" s="11"/>
      <c r="H29" s="1"/>
      <c r="I29" s="16"/>
      <c r="J29" s="1">
        <v>10000</v>
      </c>
      <c r="K29" s="16"/>
      <c r="L29" s="1"/>
      <c r="M29" s="16"/>
      <c r="N29" s="1"/>
      <c r="O29" s="16">
        <f t="shared" si="0"/>
        <v>10000</v>
      </c>
    </row>
    <row r="30" spans="2:15" x14ac:dyDescent="0.25">
      <c r="B30" t="s">
        <v>34</v>
      </c>
      <c r="F30" s="16">
        <f>SUM(F29:F29)</f>
        <v>10000</v>
      </c>
      <c r="G30" s="11"/>
      <c r="H30" s="1">
        <f>SUM(H29:H29)</f>
        <v>0</v>
      </c>
      <c r="I30" s="16">
        <f>SUM(I29:I29)</f>
        <v>0</v>
      </c>
      <c r="J30" s="1">
        <f>SUM(J29:J29)</f>
        <v>10000</v>
      </c>
      <c r="K30" s="16">
        <f>SUM(K29:K29)</f>
        <v>0</v>
      </c>
      <c r="L30" s="1">
        <f>SUM(L29:L29)</f>
        <v>0</v>
      </c>
      <c r="M30" s="16">
        <f>SUM(M29:M29)</f>
        <v>0</v>
      </c>
      <c r="N30" s="1">
        <f>SUM(N29:N29)</f>
        <v>0</v>
      </c>
      <c r="O30" s="16">
        <f>SUM(O29:O29)</f>
        <v>10000</v>
      </c>
    </row>
    <row r="31" spans="2:15" ht="15.75" thickBot="1" x14ac:dyDescent="0.3">
      <c r="B31" s="19"/>
      <c r="C31" s="19"/>
      <c r="D31" s="19"/>
      <c r="E31" s="19"/>
      <c r="F31" s="22"/>
      <c r="G31" s="13"/>
      <c r="H31" s="21"/>
      <c r="I31" s="22"/>
      <c r="J31" s="21"/>
      <c r="K31" s="22"/>
      <c r="L31" s="21"/>
      <c r="M31" s="22"/>
      <c r="N31" s="21"/>
      <c r="O31" s="22"/>
    </row>
    <row r="32" spans="2:15" x14ac:dyDescent="0.25">
      <c r="B32" s="4" t="s">
        <v>35</v>
      </c>
      <c r="C32" s="4"/>
      <c r="D32" s="4"/>
      <c r="E32" s="4"/>
      <c r="F32" s="18">
        <f>F30+F22+F26+F17</f>
        <v>1476250</v>
      </c>
      <c r="G32" s="52"/>
      <c r="H32" s="56">
        <f>H30+H22+H26+H17</f>
        <v>616250</v>
      </c>
      <c r="I32" s="18">
        <f t="shared" ref="I32:N32" si="4">I30+I22+I26+I17</f>
        <v>500000</v>
      </c>
      <c r="J32" s="18">
        <f t="shared" si="4"/>
        <v>360000</v>
      </c>
      <c r="K32" s="18">
        <f t="shared" si="4"/>
        <v>0</v>
      </c>
      <c r="L32" s="18">
        <f t="shared" si="4"/>
        <v>0</v>
      </c>
      <c r="M32" s="18">
        <f t="shared" si="4"/>
        <v>0</v>
      </c>
      <c r="N32" s="18">
        <f t="shared" si="4"/>
        <v>0</v>
      </c>
      <c r="O32" s="5">
        <f>O30+O22+O26+O17</f>
        <v>1476250</v>
      </c>
    </row>
    <row r="33" spans="2:15" x14ac:dyDescent="0.25">
      <c r="B33" s="4"/>
      <c r="C33" s="4"/>
      <c r="D33" s="4"/>
      <c r="E33" s="4"/>
      <c r="F33" s="38"/>
      <c r="H33" s="1"/>
      <c r="I33" s="1"/>
      <c r="J33" s="1"/>
      <c r="K33" s="1"/>
      <c r="L33" s="1"/>
      <c r="M33" s="1"/>
      <c r="N33" s="1"/>
      <c r="O33" s="1"/>
    </row>
    <row r="34" spans="2:15" x14ac:dyDescent="0.25">
      <c r="B34" s="4"/>
      <c r="C34" s="4"/>
      <c r="D34" s="4"/>
      <c r="E34" s="4"/>
      <c r="F34" s="38"/>
      <c r="H34" s="1"/>
      <c r="I34" s="1"/>
      <c r="J34" s="1"/>
      <c r="K34" s="1"/>
      <c r="L34" s="1"/>
      <c r="M34" s="1"/>
      <c r="N34" s="1"/>
      <c r="O34" s="1"/>
    </row>
    <row r="35" spans="2:15" x14ac:dyDescent="0.25">
      <c r="B35" s="4"/>
      <c r="C35" s="4"/>
      <c r="D35" s="4"/>
      <c r="E35" s="4"/>
      <c r="F35" s="38"/>
      <c r="H35" s="1"/>
      <c r="I35" s="1"/>
      <c r="J35" s="1"/>
      <c r="K35" s="1"/>
      <c r="L35" s="1"/>
      <c r="M35" s="1"/>
      <c r="N35" s="1"/>
      <c r="O35" s="1"/>
    </row>
    <row r="36" spans="2:15" x14ac:dyDescent="0.25">
      <c r="B36" s="4"/>
      <c r="C36" s="4"/>
      <c r="D36" s="4"/>
      <c r="E36" s="4"/>
      <c r="F36" s="38"/>
      <c r="H36" s="1"/>
      <c r="I36" s="1"/>
      <c r="J36" s="1"/>
      <c r="K36" s="1"/>
      <c r="L36" s="1"/>
      <c r="M36" s="1"/>
      <c r="N36" s="1"/>
      <c r="O36" s="1"/>
    </row>
    <row r="37" spans="2:15" x14ac:dyDescent="0.25">
      <c r="B37" s="4"/>
      <c r="C37" s="4"/>
      <c r="D37" s="4"/>
      <c r="E37" s="4"/>
      <c r="F37" s="38"/>
      <c r="H37" s="1"/>
      <c r="I37" s="1"/>
      <c r="J37" s="1"/>
      <c r="K37" s="1"/>
      <c r="L37" s="1"/>
      <c r="M37" s="1"/>
      <c r="N37" s="1"/>
      <c r="O37" s="1"/>
    </row>
    <row r="38" spans="2:15" x14ac:dyDescent="0.25">
      <c r="B38" s="4"/>
      <c r="C38" s="4"/>
      <c r="D38" s="4"/>
      <c r="E38" s="4"/>
      <c r="F38" s="38"/>
      <c r="H38" s="1"/>
      <c r="I38" s="1"/>
      <c r="J38" s="1"/>
      <c r="K38" s="1"/>
      <c r="L38" s="1"/>
      <c r="M38" s="1"/>
      <c r="N38" s="1"/>
      <c r="O38" s="1"/>
    </row>
    <row r="40" spans="2:15" ht="17.25" x14ac:dyDescent="0.25">
      <c r="C40" s="24"/>
    </row>
  </sheetData>
  <mergeCells count="16">
    <mergeCell ref="C20:E20"/>
    <mergeCell ref="B2:O2"/>
    <mergeCell ref="B8:C8"/>
    <mergeCell ref="B11:C11"/>
    <mergeCell ref="B7:F7"/>
    <mergeCell ref="H8:H9"/>
    <mergeCell ref="I8:I9"/>
    <mergeCell ref="N8:N9"/>
    <mergeCell ref="O8:O9"/>
    <mergeCell ref="H7:O7"/>
    <mergeCell ref="D4:O4"/>
    <mergeCell ref="D5:O5"/>
    <mergeCell ref="L8:L9"/>
    <mergeCell ref="M8:M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Musterkalkulation Detail</vt:lpstr>
      <vt:lpstr>'Musterkalkulation Detail'!Druckbereich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2016-04-20T09:51:54Z</dcterms:modified>
</cp:coreProperties>
</file>