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Controlling\Beteiligungscontrolling\Erfassungsdatei\N E U\2020\Arbeitsordner_GT\"/>
    </mc:Choice>
  </mc:AlternateContent>
  <bookViews>
    <workbookView xWindow="14130" yWindow="210" windowWidth="13770" windowHeight="9540" tabRatio="839" activeTab="1"/>
  </bookViews>
  <sheets>
    <sheet name="ANMERKUNGEN" sheetId="11" r:id="rId1"/>
    <sheet name="BetContbericht" sheetId="5" r:id="rId2"/>
  </sheets>
  <definedNames>
    <definedName name="_xlnm.Print_Area" localSheetId="0">ANMERKUNGEN!$B$1:$L$160</definedName>
    <definedName name="_xlnm.Print_Area" localSheetId="1">BetContbericht!$A$1:$U$67</definedName>
    <definedName name="EV__LASTREFTIME__" hidden="1">40975.694537037</definedName>
  </definedNames>
  <calcPr calcId="162913"/>
</workbook>
</file>

<file path=xl/calcChain.xml><?xml version="1.0" encoding="utf-8"?>
<calcChain xmlns="http://schemas.openxmlformats.org/spreadsheetml/2006/main">
  <c r="Q33" i="5" l="1"/>
  <c r="L33" i="5"/>
  <c r="K33" i="5"/>
  <c r="J33" i="5"/>
  <c r="G33" i="5"/>
  <c r="F33" i="5"/>
  <c r="O10" i="5" l="1"/>
  <c r="P10" i="5" s="1"/>
  <c r="O15" i="5"/>
  <c r="P15" i="5" s="1"/>
  <c r="M15" i="5"/>
  <c r="N15" i="5" s="1"/>
  <c r="H15" i="5"/>
  <c r="I15" i="5" s="1"/>
  <c r="O14" i="5"/>
  <c r="P14" i="5" s="1"/>
  <c r="M14" i="5"/>
  <c r="N14" i="5" s="1"/>
  <c r="H14" i="5"/>
  <c r="I14" i="5" s="1"/>
  <c r="O13" i="5"/>
  <c r="P13" i="5" s="1"/>
  <c r="M13" i="5"/>
  <c r="N13" i="5" s="1"/>
  <c r="H13" i="5"/>
  <c r="I13" i="5" s="1"/>
  <c r="O12" i="5"/>
  <c r="P12" i="5" s="1"/>
  <c r="M12" i="5"/>
  <c r="N12" i="5" s="1"/>
  <c r="H12" i="5"/>
  <c r="I12" i="5" s="1"/>
  <c r="O11" i="5"/>
  <c r="P11" i="5" s="1"/>
  <c r="M11" i="5"/>
  <c r="N11" i="5" s="1"/>
  <c r="H11" i="5"/>
  <c r="I11" i="5" s="1"/>
  <c r="O9" i="5"/>
  <c r="P9" i="5" s="1"/>
  <c r="M9" i="5"/>
  <c r="N9" i="5" s="1"/>
  <c r="H9" i="5"/>
  <c r="I9" i="5" s="1"/>
  <c r="Q54" i="5" l="1"/>
  <c r="L54" i="5"/>
  <c r="K54" i="5"/>
  <c r="J54" i="5"/>
  <c r="G54" i="5"/>
  <c r="F54" i="5"/>
  <c r="O53" i="5"/>
  <c r="P53" i="5" s="1"/>
  <c r="M53" i="5"/>
  <c r="N53" i="5" s="1"/>
  <c r="H53" i="5"/>
  <c r="I53" i="5" s="1"/>
  <c r="O52" i="5"/>
  <c r="P52" i="5" s="1"/>
  <c r="M52" i="5"/>
  <c r="N52" i="5" s="1"/>
  <c r="H52" i="5"/>
  <c r="I52" i="5" s="1"/>
  <c r="O51" i="5"/>
  <c r="P51" i="5" s="1"/>
  <c r="M51" i="5"/>
  <c r="N51" i="5" s="1"/>
  <c r="H51" i="5"/>
  <c r="I51" i="5" s="1"/>
  <c r="O50" i="5"/>
  <c r="P50" i="5" s="1"/>
  <c r="M50" i="5"/>
  <c r="N50" i="5" s="1"/>
  <c r="H50" i="5"/>
  <c r="I50" i="5" s="1"/>
  <c r="O49" i="5"/>
  <c r="P49" i="5" s="1"/>
  <c r="M49" i="5"/>
  <c r="N49" i="5" s="1"/>
  <c r="H49" i="5"/>
  <c r="I49" i="5" s="1"/>
  <c r="Q47" i="5"/>
  <c r="L47" i="5"/>
  <c r="K47" i="5"/>
  <c r="J47" i="5"/>
  <c r="G47" i="5"/>
  <c r="F47" i="5"/>
  <c r="O46" i="5"/>
  <c r="P46" i="5" s="1"/>
  <c r="M46" i="5"/>
  <c r="N46" i="5" s="1"/>
  <c r="H46" i="5"/>
  <c r="I46" i="5" s="1"/>
  <c r="O45" i="5"/>
  <c r="P45" i="5" s="1"/>
  <c r="M45" i="5"/>
  <c r="N45" i="5" s="1"/>
  <c r="H45" i="5"/>
  <c r="I45" i="5" s="1"/>
  <c r="O44" i="5"/>
  <c r="P44" i="5" s="1"/>
  <c r="M44" i="5"/>
  <c r="N44" i="5" s="1"/>
  <c r="H44" i="5"/>
  <c r="I44" i="5" s="1"/>
  <c r="O43" i="5"/>
  <c r="P43" i="5" s="1"/>
  <c r="M43" i="5"/>
  <c r="N43" i="5" s="1"/>
  <c r="H43" i="5"/>
  <c r="I43" i="5" s="1"/>
  <c r="O42" i="5"/>
  <c r="P42" i="5" s="1"/>
  <c r="M42" i="5"/>
  <c r="N42" i="5" s="1"/>
  <c r="H42" i="5"/>
  <c r="I42" i="5" s="1"/>
  <c r="O57" i="5"/>
  <c r="P57" i="5" s="1"/>
  <c r="M57" i="5"/>
  <c r="N57" i="5" s="1"/>
  <c r="H57" i="5"/>
  <c r="I57" i="5" s="1"/>
  <c r="O56" i="5"/>
  <c r="P56" i="5" s="1"/>
  <c r="M56" i="5"/>
  <c r="N56" i="5" s="1"/>
  <c r="H56" i="5"/>
  <c r="I56" i="5" s="1"/>
  <c r="O35" i="5"/>
  <c r="P35" i="5" s="1"/>
  <c r="M35" i="5"/>
  <c r="N35" i="5" s="1"/>
  <c r="H35" i="5"/>
  <c r="I35" i="5" s="1"/>
  <c r="O23" i="5"/>
  <c r="P23" i="5" s="1"/>
  <c r="M23" i="5"/>
  <c r="N23" i="5" s="1"/>
  <c r="H23" i="5"/>
  <c r="I23" i="5" s="1"/>
  <c r="O20" i="5"/>
  <c r="P20" i="5" s="1"/>
  <c r="M20" i="5"/>
  <c r="N20" i="5" s="1"/>
  <c r="H20" i="5"/>
  <c r="I20" i="5" s="1"/>
  <c r="O36" i="5"/>
  <c r="P36" i="5" s="1"/>
  <c r="M36" i="5"/>
  <c r="N36" i="5" s="1"/>
  <c r="H36" i="5"/>
  <c r="I36" i="5" s="1"/>
  <c r="O40" i="5"/>
  <c r="P40" i="5" s="1"/>
  <c r="M40" i="5"/>
  <c r="N40" i="5" s="1"/>
  <c r="H40" i="5"/>
  <c r="I40" i="5" s="1"/>
  <c r="O39" i="5"/>
  <c r="P39" i="5" s="1"/>
  <c r="M39" i="5"/>
  <c r="N39" i="5" s="1"/>
  <c r="H39" i="5"/>
  <c r="I39" i="5" s="1"/>
  <c r="O38" i="5"/>
  <c r="P38" i="5" s="1"/>
  <c r="M38" i="5"/>
  <c r="N38" i="5" s="1"/>
  <c r="H38" i="5"/>
  <c r="I38" i="5" s="1"/>
  <c r="O34" i="5"/>
  <c r="P34" i="5" s="1"/>
  <c r="M34" i="5"/>
  <c r="N34" i="5" s="1"/>
  <c r="H34" i="5"/>
  <c r="I34" i="5" s="1"/>
  <c r="O32" i="5"/>
  <c r="P32" i="5" s="1"/>
  <c r="M32" i="5"/>
  <c r="N32" i="5" s="1"/>
  <c r="H32" i="5"/>
  <c r="I32" i="5" s="1"/>
  <c r="O30" i="5"/>
  <c r="P30" i="5" s="1"/>
  <c r="M30" i="5"/>
  <c r="N30" i="5" s="1"/>
  <c r="H30" i="5"/>
  <c r="I30" i="5" s="1"/>
  <c r="O29" i="5"/>
  <c r="P29" i="5" s="1"/>
  <c r="M29" i="5"/>
  <c r="N29" i="5" s="1"/>
  <c r="H29" i="5"/>
  <c r="I29" i="5" s="1"/>
  <c r="O28" i="5"/>
  <c r="P28" i="5" s="1"/>
  <c r="M28" i="5"/>
  <c r="N28" i="5" s="1"/>
  <c r="H28" i="5"/>
  <c r="I28" i="5" s="1"/>
  <c r="O27" i="5"/>
  <c r="P27" i="5" s="1"/>
  <c r="M27" i="5"/>
  <c r="N27" i="5" s="1"/>
  <c r="H27" i="5"/>
  <c r="I27" i="5" s="1"/>
  <c r="O26" i="5"/>
  <c r="P26" i="5" s="1"/>
  <c r="M26" i="5"/>
  <c r="N26" i="5" s="1"/>
  <c r="H26" i="5"/>
  <c r="I26" i="5" s="1"/>
  <c r="O25" i="5"/>
  <c r="P25" i="5" s="1"/>
  <c r="M25" i="5"/>
  <c r="N25" i="5" s="1"/>
  <c r="H25" i="5"/>
  <c r="I25" i="5" s="1"/>
  <c r="O24" i="5"/>
  <c r="P24" i="5" s="1"/>
  <c r="M24" i="5"/>
  <c r="N24" i="5" s="1"/>
  <c r="H24" i="5"/>
  <c r="I24" i="5" s="1"/>
  <c r="O19" i="5"/>
  <c r="P19" i="5" s="1"/>
  <c r="M19" i="5"/>
  <c r="N19" i="5" s="1"/>
  <c r="H19" i="5"/>
  <c r="I19" i="5" s="1"/>
  <c r="O22" i="5"/>
  <c r="P22" i="5" s="1"/>
  <c r="M22" i="5"/>
  <c r="N22" i="5" s="1"/>
  <c r="H22" i="5"/>
  <c r="I22" i="5" s="1"/>
  <c r="O21" i="5"/>
  <c r="P21" i="5" s="1"/>
  <c r="M21" i="5"/>
  <c r="N21" i="5" s="1"/>
  <c r="H21" i="5"/>
  <c r="I21" i="5" s="1"/>
  <c r="O18" i="5"/>
  <c r="P18" i="5" s="1"/>
  <c r="M18" i="5"/>
  <c r="N18" i="5" s="1"/>
  <c r="H18" i="5"/>
  <c r="I18" i="5" s="1"/>
  <c r="O17" i="5"/>
  <c r="P17" i="5" s="1"/>
  <c r="M17" i="5"/>
  <c r="N17" i="5" s="1"/>
  <c r="H17" i="5"/>
  <c r="I17" i="5" s="1"/>
  <c r="M10" i="5"/>
  <c r="N10" i="5" s="1"/>
  <c r="H10" i="5"/>
  <c r="I10" i="5" s="1"/>
  <c r="H33" i="5" l="1"/>
  <c r="I33" i="5" s="1"/>
  <c r="O33" i="5"/>
  <c r="P33" i="5" s="1"/>
  <c r="M33" i="5"/>
  <c r="N33" i="5" s="1"/>
</calcChain>
</file>

<file path=xl/comments1.xml><?xml version="1.0" encoding="utf-8"?>
<comments xmlns="http://schemas.openxmlformats.org/spreadsheetml/2006/main">
  <authors>
    <author>Durstberger Christian</author>
  </authors>
  <commentList>
    <comment ref="A62" authorId="0" shapeId="0">
      <text>
        <r>
          <rPr>
            <sz val="11"/>
            <color indexed="81"/>
            <rFont val="Segoe UI"/>
            <family val="2"/>
          </rPr>
          <t>Die Aufwendungen sind verbal zu erläutern und hinsichtlich der wesentlichsten Bestandteile zahlenmäßig aufzugliedern.</t>
        </r>
        <r>
          <rPr>
            <b/>
            <sz val="11"/>
            <color indexed="81"/>
            <rFont val="Segoe UI"/>
            <family val="2"/>
          </rPr>
          <t xml:space="preserve">
Beispiele für Outsourcing sind: Personalverrechnung, Buchhaltung, IT.
</t>
        </r>
        <r>
          <rPr>
            <sz val="11"/>
            <color indexed="81"/>
            <rFont val="Segoe UI"/>
            <family val="2"/>
          </rPr>
          <t xml:space="preserve">Aufwendungen, die </t>
        </r>
        <r>
          <rPr>
            <u/>
            <sz val="11"/>
            <color indexed="81"/>
            <rFont val="Segoe UI"/>
            <family val="2"/>
          </rPr>
          <t>nicht</t>
        </r>
        <r>
          <rPr>
            <sz val="11"/>
            <color indexed="81"/>
            <rFont val="Segoe UI"/>
            <family val="2"/>
          </rPr>
          <t xml:space="preserve"> typischerweise vom Unternehmen selbst erbracht werden, fallen hingegen nicht unter Outsourcing (z.B. Rechtsberatung, Steuerberatung).</t>
        </r>
      </text>
    </comment>
  </commentList>
</comments>
</file>

<file path=xl/sharedStrings.xml><?xml version="1.0" encoding="utf-8"?>
<sst xmlns="http://schemas.openxmlformats.org/spreadsheetml/2006/main" count="174" uniqueCount="129">
  <si>
    <t>Z.
Nr.</t>
  </si>
  <si>
    <t>Bezeichnung</t>
  </si>
  <si>
    <t>Plan
Folgejahr</t>
  </si>
  <si>
    <t>Bilanzsumme</t>
  </si>
  <si>
    <t>Rückstellungen</t>
  </si>
  <si>
    <t>Umsatzerlöse und sonst. betriebl. Erträge</t>
  </si>
  <si>
    <t>Personalaufwand</t>
  </si>
  <si>
    <t>Finanzerfolg</t>
  </si>
  <si>
    <t>Cash flow aus dem Ergebnis</t>
  </si>
  <si>
    <t>Refund. v. Pers.-/Sozialaufw. für Beamte</t>
  </si>
  <si>
    <t>Pensionsbeiträge für Beamte</t>
  </si>
  <si>
    <t>Investitionszuschüsse</t>
  </si>
  <si>
    <t>Betriebskostenzuschüsse</t>
  </si>
  <si>
    <t>Zahlungen für Lieferungen/Leistungen</t>
  </si>
  <si>
    <r>
      <t>Zuwendungen auf Grund Ausgliederungsgesetz</t>
    </r>
    <r>
      <rPr>
        <sz val="10"/>
        <color indexed="8"/>
        <rFont val="Arial"/>
        <family val="2"/>
      </rPr>
      <t xml:space="preserve"> (Globalbudget)</t>
    </r>
  </si>
  <si>
    <t>aus erbrachten Lieferungen und Leistungen</t>
  </si>
  <si>
    <t>Miet- und Pachteinnahmen</t>
  </si>
  <si>
    <t>Haftungen des Bundes zum Stichtag</t>
  </si>
  <si>
    <t>QUARTALSBERICHT</t>
  </si>
  <si>
    <t>.</t>
  </si>
  <si>
    <t>Name d. Universität</t>
  </si>
  <si>
    <t>Univ. Wien</t>
  </si>
  <si>
    <t>Univ. Graz</t>
  </si>
  <si>
    <t>Univ. Innsbruck</t>
  </si>
  <si>
    <t>Univ. Salzburg</t>
  </si>
  <si>
    <t>TU Wien</t>
  </si>
  <si>
    <t>TU Graz</t>
  </si>
  <si>
    <t>Montanuniv. Leoben</t>
  </si>
  <si>
    <t>Vet.med. Univ. Wien</t>
  </si>
  <si>
    <t>WU Wien</t>
  </si>
  <si>
    <t>Univ. Linz</t>
  </si>
  <si>
    <t>Univ. Klagenfurt</t>
  </si>
  <si>
    <t>Univ. f.ang.K. Wien</t>
  </si>
  <si>
    <t>Univ. Mozarteum Sbg.</t>
  </si>
  <si>
    <t>Univ. M.u.d.K. Graz</t>
  </si>
  <si>
    <t>Univ. k.u.i.G. Linz</t>
  </si>
  <si>
    <t>Univ. f. Weiterbildung Krems</t>
  </si>
  <si>
    <t>SUMME</t>
  </si>
  <si>
    <t>Verbindlichkeiten</t>
  </si>
  <si>
    <t>Investitionen in IV, SA und FA</t>
  </si>
  <si>
    <t>Importsheet_1</t>
  </si>
  <si>
    <t>IST_Vorjahr</t>
  </si>
  <si>
    <t>Vorschau</t>
  </si>
  <si>
    <t>IST_Auflaufend</t>
  </si>
  <si>
    <t>PLAN_Folgejahr</t>
  </si>
  <si>
    <t>Med. Univ. Wien</t>
  </si>
  <si>
    <t>Med. Univ. Graz</t>
  </si>
  <si>
    <t>Med. Univ. Innsbruck</t>
  </si>
  <si>
    <t>Univ. f. BOKU Wien</t>
  </si>
  <si>
    <t>Univ. M.u.d.K. Wien</t>
  </si>
  <si>
    <t>Akademie d.bild.K.</t>
  </si>
  <si>
    <t>PLAN_Gesamt</t>
  </si>
  <si>
    <t>Ergebnis vor Steuern</t>
  </si>
  <si>
    <t>Kumuliert (YTD)</t>
  </si>
  <si>
    <t>Gesamtjahr</t>
  </si>
  <si>
    <t>Q-Vorjahr</t>
  </si>
  <si>
    <t>I S T</t>
  </si>
  <si>
    <t>Abw.
IST / Q-Vorjahr</t>
  </si>
  <si>
    <r>
      <t xml:space="preserve">Abw. </t>
    </r>
    <r>
      <rPr>
        <b/>
        <sz val="10"/>
        <color indexed="36"/>
        <rFont val="Arial"/>
        <family val="2"/>
      </rPr>
      <t>%</t>
    </r>
    <r>
      <rPr>
        <sz val="10"/>
        <color indexed="36"/>
        <rFont val="Arial"/>
        <family val="2"/>
      </rPr>
      <t xml:space="preserve">
IST / Q-Vorjahr</t>
    </r>
  </si>
  <si>
    <t>Vorjahr</t>
  </si>
  <si>
    <t>Plan (Budget)</t>
  </si>
  <si>
    <t>Abw.
Vorschau / Plan</t>
  </si>
  <si>
    <r>
      <t xml:space="preserve">Abw. </t>
    </r>
    <r>
      <rPr>
        <b/>
        <sz val="10"/>
        <color indexed="36"/>
        <rFont val="Arial"/>
        <family val="2"/>
      </rPr>
      <t>%</t>
    </r>
    <r>
      <rPr>
        <sz val="10"/>
        <color indexed="36"/>
        <rFont val="Arial"/>
        <family val="2"/>
      </rPr>
      <t xml:space="preserve">
Vorschau / Plan</t>
    </r>
  </si>
  <si>
    <t>Abw.
Vorschau / Vorjahr</t>
  </si>
  <si>
    <r>
      <t xml:space="preserve">Abw. </t>
    </r>
    <r>
      <rPr>
        <b/>
        <sz val="10"/>
        <color indexed="36"/>
        <rFont val="Arial"/>
        <family val="2"/>
      </rPr>
      <t>%</t>
    </r>
    <r>
      <rPr>
        <sz val="10"/>
        <color indexed="36"/>
        <rFont val="Arial"/>
        <family val="2"/>
      </rPr>
      <t xml:space="preserve">
Vorschau / Vorjahr</t>
    </r>
  </si>
  <si>
    <t xml:space="preserve"> UNIVERSITÄT :</t>
  </si>
  <si>
    <t>Konzernabschluss</t>
  </si>
  <si>
    <t>U G B</t>
  </si>
  <si>
    <t>IST vs. Q-Vorjahr</t>
  </si>
  <si>
    <t>Vorschau vs. Plan</t>
  </si>
  <si>
    <t>Vorschau vs. Vorjahr</t>
  </si>
  <si>
    <t>Eigenmittel</t>
  </si>
  <si>
    <t>Liquide Mittel</t>
  </si>
  <si>
    <r>
      <t xml:space="preserve"> - davon mit einer Restlaufzeit bis zu 1 Jahr</t>
    </r>
    <r>
      <rPr>
        <sz val="8"/>
        <rFont val="Arial"/>
        <family val="2"/>
      </rPr>
      <t/>
    </r>
  </si>
  <si>
    <t xml:space="preserve"> - davon mit dem Bund</t>
  </si>
  <si>
    <t>Sonstige betriebliche Aufwendungen</t>
  </si>
  <si>
    <t xml:space="preserve"> - davon Outsourcing</t>
  </si>
  <si>
    <t>Personalaufwand je MitarbeiterIn</t>
  </si>
  <si>
    <t>Betriebserfolg</t>
  </si>
  <si>
    <t xml:space="preserve"> - davon Beteiligungsergebnis</t>
  </si>
  <si>
    <t xml:space="preserve"> - davon Zinsensaldo</t>
  </si>
  <si>
    <t>Jahresüberschuss / -fehlbetrag</t>
  </si>
  <si>
    <t>Bilanzgewinn / -verlust</t>
  </si>
  <si>
    <t>Eigenmittelquote in %</t>
  </si>
  <si>
    <r>
      <t>Durchschnittl. Beschäftigte</t>
    </r>
    <r>
      <rPr>
        <sz val="10"/>
        <color indexed="8"/>
        <rFont val="Arial"/>
        <family val="2"/>
      </rPr>
      <t/>
    </r>
  </si>
  <si>
    <t xml:space="preserve"> - davon Beamte</t>
  </si>
  <si>
    <t xml:space="preserve"> - davon ehemalige VBs des Bundes</t>
  </si>
  <si>
    <t>A1_UKZ</t>
  </si>
  <si>
    <t>ANLAGE</t>
  </si>
  <si>
    <t>A1b_USKZ</t>
  </si>
  <si>
    <t>Mobilitätsgrad (gem. §16 (3) RA-VO) in %</t>
  </si>
  <si>
    <t>Aufwand für Mieten Gebäude (gem. §11 Zi12 RA-VO)</t>
  </si>
  <si>
    <t>Sonstiges (Sonderprogramme)</t>
  </si>
  <si>
    <t>Sonstiges</t>
  </si>
  <si>
    <t>Haftungen des Rechtsträger zum Stichtag</t>
  </si>
  <si>
    <t>A3_FKZ</t>
  </si>
  <si>
    <t>KURZKOMMENTAR WESENTLICHER SACHVERHALTE, ENTWICKLUNGEN UND MASSNAHMEN</t>
  </si>
  <si>
    <t>Einzelabschluss</t>
  </si>
  <si>
    <t>I F R S</t>
  </si>
  <si>
    <t>KUZRKOMMENTAR gem. §4(5) - Abweichungsanalyse für:</t>
  </si>
  <si>
    <t>Abschreibungen (für IV, SA und FA gem. §3 Zi7 und Zi11a RA-VO)</t>
  </si>
  <si>
    <t>Investitionskostenzuschüsse (Bilanzwert gem. §2 Zi2B RA-VO)</t>
  </si>
  <si>
    <t>VJ_Auflaufend</t>
  </si>
  <si>
    <t>AW_AL</t>
  </si>
  <si>
    <t>AW_VP</t>
  </si>
  <si>
    <t>AW_VV</t>
  </si>
  <si>
    <t>E60</t>
  </si>
  <si>
    <t>E61</t>
  </si>
  <si>
    <t>E62</t>
  </si>
  <si>
    <t>E63</t>
  </si>
  <si>
    <t>E64</t>
  </si>
  <si>
    <t>E65</t>
  </si>
  <si>
    <t>L3</t>
  </si>
  <si>
    <t>Q3</t>
  </si>
  <si>
    <r>
      <rPr>
        <b/>
        <sz val="12"/>
        <color theme="9"/>
        <rFont val="Arial"/>
        <family val="2"/>
      </rPr>
      <t>FINANZKENNZAHLEN</t>
    </r>
    <r>
      <rPr>
        <b/>
        <sz val="12"/>
        <rFont val="Arial"/>
        <family val="2"/>
      </rPr>
      <t xml:space="preserve">   -   AUSZAHLUNGEN DES BUNDES   </t>
    </r>
    <r>
      <rPr>
        <sz val="12"/>
        <rFont val="Arial"/>
        <family val="2"/>
      </rPr>
      <t>(in Tsd. Euro)</t>
    </r>
  </si>
  <si>
    <r>
      <rPr>
        <b/>
        <sz val="12"/>
        <color theme="9"/>
        <rFont val="Arial"/>
        <family val="2"/>
      </rPr>
      <t>FINANZKENNZAHLEN</t>
    </r>
    <r>
      <rPr>
        <b/>
        <sz val="12"/>
        <rFont val="Arial"/>
        <family val="2"/>
      </rPr>
      <t xml:space="preserve">   -   EINZAHLUNGEN DES BUNDES   </t>
    </r>
    <r>
      <rPr>
        <sz val="12"/>
        <rFont val="Arial"/>
        <family val="2"/>
      </rPr>
      <t>(in Tsd. Euro)</t>
    </r>
  </si>
  <si>
    <r>
      <rPr>
        <b/>
        <sz val="12"/>
        <color theme="9"/>
        <rFont val="Arial"/>
        <family val="2"/>
      </rPr>
      <t>FINANZKENNZAHLEN</t>
    </r>
    <r>
      <rPr>
        <sz val="12"/>
        <rFont val="Arial"/>
        <family val="2"/>
      </rPr>
      <t xml:space="preserve">   -   </t>
    </r>
    <r>
      <rPr>
        <b/>
        <sz val="12"/>
        <rFont val="Arial"/>
        <family val="2"/>
      </rPr>
      <t>HAFTUNGEN</t>
    </r>
    <r>
      <rPr>
        <sz val="12"/>
        <rFont val="Arial"/>
        <family val="2"/>
      </rPr>
      <t xml:space="preserve">   ( in Tsd. Euro)</t>
    </r>
  </si>
  <si>
    <r>
      <t xml:space="preserve">zu Gegensteuerungsmaßnahmen - </t>
    </r>
    <r>
      <rPr>
        <b/>
        <sz val="12"/>
        <color theme="9"/>
        <rFont val="Arial"/>
        <family val="2"/>
      </rPr>
      <t>Finanzkennzahlen</t>
    </r>
    <r>
      <rPr>
        <sz val="12"/>
        <rFont val="Arial"/>
        <family val="2"/>
      </rPr>
      <t>:</t>
    </r>
  </si>
  <si>
    <r>
      <t xml:space="preserve">zu aktuellen Themen - </t>
    </r>
    <r>
      <rPr>
        <b/>
        <sz val="12"/>
        <color theme="9"/>
        <rFont val="Arial"/>
        <family val="2"/>
      </rPr>
      <t>Finanzkennzahlen</t>
    </r>
    <r>
      <rPr>
        <sz val="12"/>
        <rFont val="Arial"/>
        <family val="2"/>
      </rPr>
      <t>:</t>
    </r>
  </si>
  <si>
    <r>
      <t xml:space="preserve">zu Rechtsträgerfinanzierungen gem. §81 BHG - </t>
    </r>
    <r>
      <rPr>
        <b/>
        <sz val="12"/>
        <color theme="9"/>
        <rFont val="Arial"/>
        <family val="2"/>
      </rPr>
      <t>Finanzkennzahlen</t>
    </r>
    <r>
      <rPr>
        <sz val="12"/>
        <rFont val="Arial"/>
        <family val="2"/>
      </rPr>
      <t>:</t>
    </r>
  </si>
  <si>
    <r>
      <rPr>
        <b/>
        <sz val="12"/>
        <color rgb="FF0000FF"/>
        <rFont val="Arial"/>
        <family val="2"/>
      </rPr>
      <t>UNTERNEHMENS</t>
    </r>
    <r>
      <rPr>
        <b/>
        <sz val="12"/>
        <rFont val="Arial"/>
        <family val="2"/>
      </rPr>
      <t xml:space="preserve">- &amp; </t>
    </r>
    <r>
      <rPr>
        <b/>
        <sz val="12"/>
        <color rgb="FF00B050"/>
        <rFont val="Arial"/>
        <family val="2"/>
      </rPr>
      <t>UNTERNEHMENSSPEZIFISCHE</t>
    </r>
    <r>
      <rPr>
        <b/>
        <sz val="12"/>
        <rFont val="Arial"/>
        <family val="2"/>
      </rPr>
      <t xml:space="preserve"> KENNZAHLEN   -   BILANZ </t>
    </r>
    <r>
      <rPr>
        <sz val="12"/>
        <rFont val="Arial"/>
        <family val="2"/>
      </rPr>
      <t xml:space="preserve"> (in Tsd. Euro)</t>
    </r>
  </si>
  <si>
    <r>
      <rPr>
        <b/>
        <sz val="12"/>
        <color rgb="FF0000FF"/>
        <rFont val="Arial"/>
        <family val="2"/>
      </rPr>
      <t>UNTERNEHMENS-</t>
    </r>
    <r>
      <rPr>
        <b/>
        <sz val="12"/>
        <rFont val="Arial"/>
        <family val="2"/>
      </rPr>
      <t xml:space="preserve"> &amp; </t>
    </r>
    <r>
      <rPr>
        <b/>
        <sz val="12"/>
        <color rgb="FF00B050"/>
        <rFont val="Arial"/>
        <family val="2"/>
      </rPr>
      <t>UNTERNEHMENSSPEZIFISCHE</t>
    </r>
    <r>
      <rPr>
        <b/>
        <sz val="12"/>
        <rFont val="Arial"/>
        <family val="2"/>
      </rPr>
      <t xml:space="preserve"> KENNZAHLEN   -   GEWINN- UND VERLUSTRECHNUNG  </t>
    </r>
    <r>
      <rPr>
        <sz val="12"/>
        <rFont val="Arial"/>
        <family val="2"/>
      </rPr>
      <t xml:space="preserve"> (in Tsd. Euro)</t>
    </r>
  </si>
  <si>
    <r>
      <rPr>
        <b/>
        <sz val="12"/>
        <color rgb="FF0000FF"/>
        <rFont val="Arial"/>
        <family val="2"/>
      </rPr>
      <t>UNTERNEHMENS-</t>
    </r>
    <r>
      <rPr>
        <b/>
        <sz val="12"/>
        <rFont val="Arial"/>
        <family val="2"/>
      </rPr>
      <t xml:space="preserve"> &amp; </t>
    </r>
    <r>
      <rPr>
        <b/>
        <sz val="12"/>
        <color rgb="FF00B050"/>
        <rFont val="Arial"/>
        <family val="2"/>
      </rPr>
      <t>UNTERNEHMENSSPEZIFISCHE</t>
    </r>
    <r>
      <rPr>
        <b/>
        <sz val="12"/>
        <rFont val="Arial"/>
        <family val="2"/>
      </rPr>
      <t xml:space="preserve"> KENNZAHLEN   -   FINANZIERUNG / RENTABILITÄT / KENNZAHLEN  </t>
    </r>
    <r>
      <rPr>
        <sz val="12"/>
        <rFont val="Arial"/>
        <family val="2"/>
      </rPr>
      <t xml:space="preserve"> (in Tsd. EUR)   </t>
    </r>
  </si>
  <si>
    <r>
      <rPr>
        <b/>
        <sz val="12"/>
        <color rgb="FF0000FF"/>
        <rFont val="Arial"/>
        <family val="2"/>
      </rPr>
      <t>UNTERNEHMENSKENNZAHLEN</t>
    </r>
    <r>
      <rPr>
        <b/>
        <sz val="12"/>
        <rFont val="Arial"/>
        <family val="2"/>
      </rPr>
      <t xml:space="preserve">   -   BESCHÄFTIGTE </t>
    </r>
    <r>
      <rPr>
        <sz val="12"/>
        <rFont val="Arial"/>
        <family val="2"/>
      </rPr>
      <t xml:space="preserve">  (VZÄ)</t>
    </r>
  </si>
  <si>
    <r>
      <rPr>
        <b/>
        <sz val="12"/>
        <color rgb="FF0000FF"/>
        <rFont val="Arial"/>
        <family val="2"/>
      </rPr>
      <t>Unternehmenskennzahlen</t>
    </r>
    <r>
      <rPr>
        <b/>
        <sz val="12"/>
        <rFont val="Arial"/>
        <family val="2"/>
      </rPr>
      <t xml:space="preserve"> - Allgemeines</t>
    </r>
    <r>
      <rPr>
        <sz val="12"/>
        <rFont val="Arial"/>
        <family val="2"/>
      </rPr>
      <t>:</t>
    </r>
  </si>
  <si>
    <r>
      <t xml:space="preserve">zu Gegensteuerungsmaßnahmen - </t>
    </r>
    <r>
      <rPr>
        <b/>
        <sz val="12"/>
        <color rgb="FF0000FF"/>
        <rFont val="Arial"/>
        <family val="2"/>
      </rPr>
      <t>Unternehmenskennzahlen</t>
    </r>
    <r>
      <rPr>
        <sz val="12"/>
        <rFont val="Arial"/>
        <family val="2"/>
      </rPr>
      <t>:</t>
    </r>
  </si>
  <si>
    <r>
      <t xml:space="preserve">zu Outsourcing  (= welche Bereiche sind outgesourced) - </t>
    </r>
    <r>
      <rPr>
        <b/>
        <sz val="12"/>
        <color rgb="FF0000FF"/>
        <rFont val="Arial"/>
        <family val="2"/>
      </rPr>
      <t>Unternehmenskennzahlen</t>
    </r>
    <r>
      <rPr>
        <sz val="12"/>
        <rFont val="Arial"/>
        <family val="2"/>
      </rPr>
      <t>:</t>
    </r>
  </si>
  <si>
    <r>
      <t xml:space="preserve">zu aktuellen Themen - </t>
    </r>
    <r>
      <rPr>
        <b/>
        <sz val="12"/>
        <color rgb="FF0000FF"/>
        <rFont val="Arial"/>
        <family val="2"/>
      </rPr>
      <t>Unternehmenskennzahlen</t>
    </r>
    <r>
      <rPr>
        <sz val="12"/>
        <rFont val="Arial"/>
        <family val="2"/>
      </rPr>
      <t>:</t>
    </r>
  </si>
  <si>
    <t>E66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</si>
</sst>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€&quot;_-;\-* #,##0.00\ &quot;€&quot;_-;_-* &quot;-&quot;??\ &quot;€&quot;_-;_-@_-"/>
    <numFmt numFmtId="165" formatCode="#,##0.0"/>
    <numFmt numFmtId="166" formatCode="_-[$€]\ * #,##0.00_-;\-[$€]\ * #,##0.00_-;_-[$€]\ * &quot;-&quot;??_-;_-@_-"/>
    <numFmt numFmtId="167" formatCode="_-* #,##0.00\ _Ö_S_-;\-* #,##0.00\ _Ö_S_-;_-* &quot;-&quot;??\ _Ö_S_-;_-@_-"/>
    <numFmt numFmtId="168" formatCode="#,##0.0%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9"/>
      <color rgb="FF0033CC"/>
      <name val="Arial"/>
      <family val="2"/>
    </font>
    <font>
      <sz val="11"/>
      <color theme="1"/>
      <name val="Calibri"/>
      <family val="2"/>
      <scheme val="minor"/>
    </font>
    <font>
      <sz val="8"/>
      <color theme="0" tint="-0.14999847407452621"/>
      <name val="Arial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0" tint="-0.499984740745262"/>
      <name val="Arial"/>
      <family val="2"/>
    </font>
    <font>
      <b/>
      <u/>
      <sz val="12"/>
      <name val="Arial"/>
      <family val="2"/>
    </font>
    <font>
      <b/>
      <u/>
      <sz val="12"/>
      <color rgb="FF0000FF"/>
      <name val="Times New Roman"/>
      <family val="1"/>
    </font>
    <font>
      <sz val="10"/>
      <color theme="1"/>
      <name val="Arial"/>
      <family val="2"/>
    </font>
    <font>
      <sz val="10"/>
      <color theme="7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12"/>
      <color rgb="FFFF0000"/>
      <name val="Arial"/>
      <family val="2"/>
    </font>
    <font>
      <b/>
      <sz val="10"/>
      <color theme="7"/>
      <name val="Arial"/>
      <family val="2"/>
    </font>
    <font>
      <b/>
      <sz val="12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theme="9"/>
      <name val="Arial"/>
      <family val="2"/>
    </font>
    <font>
      <sz val="10"/>
      <color theme="9"/>
      <name val="Arial"/>
      <family val="2"/>
    </font>
    <font>
      <sz val="9"/>
      <color theme="1"/>
      <name val="Arial"/>
      <family val="2"/>
    </font>
    <font>
      <b/>
      <sz val="12"/>
      <color theme="9"/>
      <name val="Arial"/>
      <family val="2"/>
    </font>
    <font>
      <b/>
      <sz val="11"/>
      <color indexed="81"/>
      <name val="Segoe UI"/>
      <family val="2"/>
    </font>
    <font>
      <sz val="11"/>
      <color indexed="81"/>
      <name val="Segoe UI"/>
      <family val="2"/>
    </font>
    <font>
      <u/>
      <sz val="11"/>
      <color indexed="81"/>
      <name val="Segoe UI"/>
      <family val="2"/>
    </font>
    <font>
      <b/>
      <sz val="12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12"/>
      </top>
      <bottom style="medium">
        <color indexed="12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12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33CC"/>
      </top>
      <bottom style="medium">
        <color indexed="12"/>
      </bottom>
      <diagonal/>
    </border>
    <border>
      <left style="medium">
        <color indexed="64"/>
      </left>
      <right/>
      <top style="medium">
        <color rgb="FF0033CC"/>
      </top>
      <bottom style="medium">
        <color indexed="12"/>
      </bottom>
      <diagonal/>
    </border>
    <border>
      <left/>
      <right style="medium">
        <color rgb="FF0000FF"/>
      </right>
      <top/>
      <bottom/>
      <diagonal/>
    </border>
  </borders>
  <cellStyleXfs count="16">
    <xf numFmtId="0" fontId="0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6" fillId="4" borderId="20" applyNumberFormat="0" applyProtection="0">
      <alignment horizontal="right" vertical="center"/>
    </xf>
    <xf numFmtId="0" fontId="2" fillId="0" borderId="0">
      <alignment horizontal="left" wrapText="1"/>
    </xf>
    <xf numFmtId="0" fontId="1" fillId="0" borderId="0"/>
  </cellStyleXfs>
  <cellXfs count="17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165" fontId="0" fillId="0" borderId="5" xfId="0" applyNumberFormat="1" applyFill="1" applyBorder="1" applyAlignment="1" applyProtection="1">
      <alignment vertical="center"/>
      <protection locked="0"/>
    </xf>
    <xf numFmtId="165" fontId="0" fillId="0" borderId="1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" fillId="0" borderId="0" xfId="2"/>
    <xf numFmtId="0" fontId="2" fillId="0" borderId="0" xfId="2" applyProtection="1">
      <protection locked="0"/>
    </xf>
    <xf numFmtId="0" fontId="7" fillId="0" borderId="0" xfId="2" applyFont="1" applyProtection="1">
      <protection locked="0"/>
    </xf>
    <xf numFmtId="0" fontId="13" fillId="0" borderId="0" xfId="2" quotePrefix="1" applyFont="1" applyProtection="1">
      <protection locked="0"/>
    </xf>
    <xf numFmtId="0" fontId="13" fillId="0" borderId="0" xfId="2" quotePrefix="1" applyFont="1" applyAlignment="1" applyProtection="1">
      <alignment horizontal="left"/>
      <protection locked="0"/>
    </xf>
    <xf numFmtId="0" fontId="13" fillId="0" borderId="0" xfId="2" applyFont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27" fillId="3" borderId="2" xfId="0" applyNumberFormat="1" applyFont="1" applyFill="1" applyBorder="1" applyAlignment="1">
      <alignment horizontal="center" vertical="center"/>
    </xf>
    <xf numFmtId="168" fontId="31" fillId="3" borderId="1" xfId="0" applyNumberFormat="1" applyFont="1" applyFill="1" applyBorder="1" applyAlignment="1">
      <alignment horizontal="center" vertical="center"/>
    </xf>
    <xf numFmtId="168" fontId="31" fillId="3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27" fillId="3" borderId="4" xfId="0" applyNumberFormat="1" applyFont="1" applyFill="1" applyBorder="1" applyAlignment="1">
      <alignment horizontal="center" vertical="center"/>
    </xf>
    <xf numFmtId="168" fontId="31" fillId="3" borderId="3" xfId="0" applyNumberFormat="1" applyFont="1" applyFill="1" applyBorder="1" applyAlignment="1">
      <alignment horizontal="center" vertical="center"/>
    </xf>
    <xf numFmtId="168" fontId="31" fillId="3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165" fontId="0" fillId="0" borderId="35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 vertical="center"/>
    </xf>
    <xf numFmtId="165" fontId="27" fillId="3" borderId="14" xfId="0" applyNumberFormat="1" applyFont="1" applyFill="1" applyBorder="1" applyAlignment="1">
      <alignment horizontal="center" vertical="center"/>
    </xf>
    <xf numFmtId="168" fontId="31" fillId="3" borderId="14" xfId="0" applyNumberFormat="1" applyFont="1" applyFill="1" applyBorder="1" applyAlignment="1">
      <alignment horizontal="center" vertical="center"/>
    </xf>
    <xf numFmtId="165" fontId="0" fillId="0" borderId="38" xfId="0" applyNumberForma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5" fillId="2" borderId="25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168" fontId="31" fillId="3" borderId="5" xfId="0" applyNumberFormat="1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26" fillId="0" borderId="0" xfId="0" applyFont="1" applyAlignment="1">
      <alignment vertical="center"/>
    </xf>
    <xf numFmtId="165" fontId="4" fillId="6" borderId="9" xfId="0" applyNumberFormat="1" applyFont="1" applyFill="1" applyBorder="1" applyAlignment="1" applyProtection="1">
      <alignment vertical="center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10" fontId="0" fillId="0" borderId="1" xfId="0" applyNumberFormat="1" applyFill="1" applyBorder="1" applyAlignment="1" applyProtection="1">
      <alignment vertical="center"/>
      <protection locked="0"/>
    </xf>
    <xf numFmtId="10" fontId="0" fillId="0" borderId="35" xfId="0" applyNumberFormat="1" applyFill="1" applyBorder="1" applyAlignment="1" applyProtection="1">
      <alignment vertical="center"/>
      <protection locked="0"/>
    </xf>
    <xf numFmtId="10" fontId="2" fillId="0" borderId="5" xfId="0" applyNumberFormat="1" applyFont="1" applyFill="1" applyBorder="1" applyAlignment="1" applyProtection="1">
      <alignment vertical="center"/>
      <protection locked="0"/>
    </xf>
    <xf numFmtId="10" fontId="2" fillId="0" borderId="38" xfId="0" applyNumberFormat="1" applyFont="1" applyFill="1" applyBorder="1" applyAlignment="1" applyProtection="1">
      <alignment vertical="center"/>
      <protection locked="0"/>
    </xf>
    <xf numFmtId="165" fontId="27" fillId="3" borderId="43" xfId="0" applyNumberFormat="1" applyFont="1" applyFill="1" applyBorder="1" applyAlignment="1">
      <alignment horizontal="center" vertical="center"/>
    </xf>
    <xf numFmtId="168" fontId="31" fillId="3" borderId="44" xfId="0" applyNumberFormat="1" applyFont="1" applyFill="1" applyBorder="1" applyAlignment="1">
      <alignment horizontal="center" vertical="center"/>
    </xf>
    <xf numFmtId="168" fontId="31" fillId="3" borderId="43" xfId="0" applyNumberFormat="1" applyFont="1" applyFill="1" applyBorder="1" applyAlignment="1">
      <alignment horizontal="center" vertical="center"/>
    </xf>
    <xf numFmtId="165" fontId="27" fillId="6" borderId="43" xfId="0" applyNumberFormat="1" applyFont="1" applyFill="1" applyBorder="1" applyAlignment="1">
      <alignment horizontal="center" vertical="center"/>
    </xf>
    <xf numFmtId="168" fontId="31" fillId="6" borderId="43" xfId="0" applyNumberFormat="1" applyFont="1" applyFill="1" applyBorder="1" applyAlignment="1">
      <alignment horizontal="center" vertical="center"/>
    </xf>
    <xf numFmtId="168" fontId="31" fillId="6" borderId="46" xfId="0" applyNumberFormat="1" applyFont="1" applyFill="1" applyBorder="1" applyAlignment="1">
      <alignment horizontal="center" vertical="center"/>
    </xf>
    <xf numFmtId="168" fontId="31" fillId="3" borderId="46" xfId="0" applyNumberFormat="1" applyFont="1" applyFill="1" applyBorder="1" applyAlignment="1">
      <alignment horizontal="center" vertical="center"/>
    </xf>
    <xf numFmtId="165" fontId="0" fillId="0" borderId="44" xfId="0" applyNumberFormat="1" applyFill="1" applyBorder="1" applyAlignment="1" applyProtection="1">
      <alignment vertical="center"/>
      <protection locked="0"/>
    </xf>
    <xf numFmtId="165" fontId="0" fillId="0" borderId="45" xfId="0" applyNumberFormat="1" applyFill="1" applyBorder="1" applyAlignment="1" applyProtection="1">
      <alignment vertical="center"/>
      <protection locked="0"/>
    </xf>
    <xf numFmtId="165" fontId="27" fillId="3" borderId="47" xfId="0" applyNumberFormat="1" applyFont="1" applyFill="1" applyBorder="1" applyAlignment="1">
      <alignment horizontal="center" vertical="center"/>
    </xf>
    <xf numFmtId="168" fontId="31" fillId="3" borderId="48" xfId="0" applyNumberFormat="1" applyFont="1" applyFill="1" applyBorder="1" applyAlignment="1">
      <alignment horizontal="center" vertical="center"/>
    </xf>
    <xf numFmtId="168" fontId="31" fillId="3" borderId="47" xfId="0" applyNumberFormat="1" applyFont="1" applyFill="1" applyBorder="1" applyAlignment="1">
      <alignment horizontal="center" vertical="center"/>
    </xf>
    <xf numFmtId="168" fontId="31" fillId="3" borderId="50" xfId="0" applyNumberFormat="1" applyFont="1" applyFill="1" applyBorder="1" applyAlignment="1">
      <alignment horizontal="center" vertical="center"/>
    </xf>
    <xf numFmtId="168" fontId="31" fillId="3" borderId="51" xfId="0" applyNumberFormat="1" applyFont="1" applyFill="1" applyBorder="1" applyAlignment="1">
      <alignment horizontal="center" vertical="center"/>
    </xf>
    <xf numFmtId="165" fontId="27" fillId="3" borderId="51" xfId="0" applyNumberFormat="1" applyFont="1" applyFill="1" applyBorder="1" applyAlignment="1">
      <alignment horizontal="center" vertical="center"/>
    </xf>
    <xf numFmtId="165" fontId="0" fillId="0" borderId="49" xfId="0" applyNumberFormat="1" applyFill="1" applyBorder="1" applyAlignment="1" applyProtection="1">
      <alignment vertical="center"/>
      <protection locked="0"/>
    </xf>
    <xf numFmtId="0" fontId="22" fillId="2" borderId="52" xfId="0" applyFont="1" applyFill="1" applyBorder="1" applyAlignment="1">
      <alignment horizontal="center" vertical="center"/>
    </xf>
    <xf numFmtId="49" fontId="10" fillId="0" borderId="36" xfId="0" applyNumberFormat="1" applyFont="1" applyBorder="1" applyAlignment="1" applyProtection="1">
      <alignment vertical="center" wrapText="1"/>
      <protection locked="0"/>
    </xf>
    <xf numFmtId="49" fontId="10" fillId="0" borderId="53" xfId="0" applyNumberFormat="1" applyFont="1" applyBorder="1" applyAlignment="1" applyProtection="1">
      <alignment vertical="center" wrapText="1"/>
      <protection locked="0"/>
    </xf>
    <xf numFmtId="49" fontId="10" fillId="0" borderId="39" xfId="0" applyNumberFormat="1" applyFont="1" applyBorder="1" applyAlignment="1" applyProtection="1">
      <alignment vertical="center" wrapText="1"/>
      <protection locked="0"/>
    </xf>
    <xf numFmtId="49" fontId="10" fillId="0" borderId="54" xfId="0" applyNumberFormat="1" applyFont="1" applyBorder="1" applyAlignment="1" applyProtection="1">
      <alignment vertical="center" wrapText="1"/>
      <protection locked="0"/>
    </xf>
    <xf numFmtId="49" fontId="10" fillId="0" borderId="53" xfId="0" applyNumberFormat="1" applyFont="1" applyBorder="1" applyAlignment="1" applyProtection="1">
      <alignment wrapText="1"/>
      <protection locked="0"/>
    </xf>
    <xf numFmtId="49" fontId="10" fillId="0" borderId="36" xfId="0" applyNumberFormat="1" applyFont="1" applyBorder="1" applyAlignment="1" applyProtection="1">
      <alignment wrapText="1"/>
      <protection locked="0"/>
    </xf>
    <xf numFmtId="3" fontId="10" fillId="0" borderId="56" xfId="0" applyNumberFormat="1" applyFont="1" applyFill="1" applyBorder="1" applyAlignment="1" applyProtection="1">
      <alignment wrapText="1"/>
      <protection locked="0"/>
    </xf>
    <xf numFmtId="3" fontId="10" fillId="0" borderId="55" xfId="0" applyNumberFormat="1" applyFont="1" applyFill="1" applyBorder="1" applyAlignment="1" applyProtection="1">
      <alignment wrapText="1"/>
      <protection locked="0"/>
    </xf>
    <xf numFmtId="3" fontId="10" fillId="0" borderId="44" xfId="0" applyNumberFormat="1" applyFont="1" applyFill="1" applyBorder="1" applyAlignment="1" applyProtection="1">
      <alignment wrapText="1"/>
      <protection locked="0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165" fontId="0" fillId="0" borderId="3" xfId="0" applyNumberFormat="1" applyFill="1" applyBorder="1" applyAlignment="1" applyProtection="1">
      <alignment vertical="center"/>
      <protection locked="0"/>
    </xf>
    <xf numFmtId="165" fontId="0" fillId="0" borderId="48" xfId="0" applyNumberFormat="1" applyFill="1" applyBorder="1" applyAlignment="1" applyProtection="1">
      <alignment vertical="center"/>
      <protection locked="0"/>
    </xf>
    <xf numFmtId="165" fontId="0" fillId="0" borderId="37" xfId="0" applyNumberFormat="1" applyFill="1" applyBorder="1" applyAlignment="1" applyProtection="1">
      <alignment vertical="center"/>
      <protection locked="0"/>
    </xf>
    <xf numFmtId="165" fontId="0" fillId="7" borderId="44" xfId="0" applyNumberFormat="1" applyFill="1" applyBorder="1" applyAlignment="1" applyProtection="1">
      <alignment vertical="center"/>
    </xf>
    <xf numFmtId="165" fontId="0" fillId="7" borderId="45" xfId="0" applyNumberFormat="1" applyFill="1" applyBorder="1" applyAlignment="1" applyProtection="1">
      <alignment vertical="center"/>
    </xf>
    <xf numFmtId="0" fontId="34" fillId="2" borderId="2" xfId="0" applyFont="1" applyFill="1" applyBorder="1" applyAlignment="1">
      <alignment horizontal="center" vertical="center" textRotation="90" wrapText="1"/>
    </xf>
    <xf numFmtId="0" fontId="34" fillId="2" borderId="14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2" fillId="2" borderId="29" xfId="0" applyFont="1" applyFill="1" applyBorder="1" applyAlignment="1" applyProtection="1">
      <alignment horizontal="right" vertical="center"/>
    </xf>
    <xf numFmtId="0" fontId="12" fillId="2" borderId="0" xfId="0" applyFont="1" applyFill="1" applyAlignment="1" applyProtection="1">
      <alignment horizontal="right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30" fillId="0" borderId="30" xfId="0" applyFont="1" applyFill="1" applyBorder="1" applyAlignment="1" applyProtection="1">
      <alignment horizontal="left" vertical="center"/>
      <protection locked="0"/>
    </xf>
    <xf numFmtId="0" fontId="30" fillId="0" borderId="31" xfId="0" applyFont="1" applyFill="1" applyBorder="1" applyAlignment="1" applyProtection="1">
      <alignment horizontal="left" vertical="center"/>
      <protection locked="0"/>
    </xf>
    <xf numFmtId="0" fontId="30" fillId="0" borderId="32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4" fillId="5" borderId="0" xfId="0" applyFont="1" applyFill="1" applyAlignment="1">
      <alignment horizontal="center" vertical="center"/>
    </xf>
    <xf numFmtId="0" fontId="39" fillId="0" borderId="40" xfId="0" applyFont="1" applyFill="1" applyBorder="1" applyAlignment="1" applyProtection="1">
      <alignment horizontal="left" vertical="center" wrapText="1"/>
      <protection locked="0"/>
    </xf>
    <xf numFmtId="0" fontId="39" fillId="0" borderId="41" xfId="0" applyFont="1" applyFill="1" applyBorder="1" applyAlignment="1" applyProtection="1">
      <alignment horizontal="left" vertical="center" wrapText="1"/>
      <protection locked="0"/>
    </xf>
    <xf numFmtId="0" fontId="39" fillId="0" borderId="42" xfId="0" applyFont="1" applyFill="1" applyBorder="1" applyAlignment="1" applyProtection="1">
      <alignment horizontal="left" vertical="center" wrapText="1"/>
      <protection locked="0"/>
    </xf>
    <xf numFmtId="3" fontId="4" fillId="5" borderId="9" xfId="0" applyNumberFormat="1" applyFont="1" applyFill="1" applyBorder="1" applyAlignment="1" applyProtection="1">
      <alignment horizontal="center" vertical="center"/>
    </xf>
    <xf numFmtId="3" fontId="4" fillId="5" borderId="23" xfId="0" applyNumberFormat="1" applyFont="1" applyFill="1" applyBorder="1" applyAlignment="1" applyProtection="1">
      <alignment horizontal="center" vertical="center"/>
    </xf>
    <xf numFmtId="3" fontId="4" fillId="5" borderId="10" xfId="0" applyNumberFormat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right" vertical="center" wrapText="1" indent="1"/>
    </xf>
    <xf numFmtId="0" fontId="7" fillId="5" borderId="57" xfId="0" applyFont="1" applyFill="1" applyBorder="1" applyAlignment="1">
      <alignment horizontal="right" vertical="center" wrapText="1" indent="1"/>
    </xf>
  </cellXfs>
  <cellStyles count="16">
    <cellStyle name="Euro" xfId="3"/>
    <cellStyle name="Euro 2" xfId="4"/>
    <cellStyle name="Hyperlink 2" xfId="5"/>
    <cellStyle name="Hyperlink 3" xfId="6"/>
    <cellStyle name="Hyperlink_AR%2DMitgliederverzeichnis%5F2009(1)" xfId="7"/>
    <cellStyle name="Komma 2" xfId="8"/>
    <cellStyle name="Komma 3" xfId="9"/>
    <cellStyle name="Normal_PlanA4.xls" xfId="10"/>
    <cellStyle name="Prozent 2" xfId="11"/>
    <cellStyle name="Prozent 3" xfId="12"/>
    <cellStyle name="SAPBEXstdData" xfId="13"/>
    <cellStyle name="Standard" xfId="0" builtinId="0"/>
    <cellStyle name="Standard 2" xfId="1"/>
    <cellStyle name="Standard 2 2" xfId="15"/>
    <cellStyle name="Standard 3" xfId="2"/>
    <cellStyle name="Standard 4" xfId="14"/>
  </cellStyles>
  <dxfs count="3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0033CC"/>
      <color rgb="FFCCECFF"/>
      <color rgb="FF204C82"/>
      <color rgb="FFFFFF99"/>
      <color rgb="FFFF9933"/>
      <color rgb="FFFFFFCC"/>
      <color rgb="FFFF6600"/>
      <color rgb="FFFF99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</xdr:rowOff>
    </xdr:from>
    <xdr:to>
      <xdr:col>10</xdr:col>
      <xdr:colOff>742950</xdr:colOff>
      <xdr:row>42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0" y="2"/>
          <a:ext cx="10544175" cy="6981823"/>
        </a:xfrm>
        <a:prstGeom prst="rect">
          <a:avLst/>
        </a:prstGeom>
        <a:noFill/>
        <a:ln w="50800" cmpd="dbl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                               Vereinfachungen für den unterjährigen Abschluss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I.) Allgemeines: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 Im Sinne eines effizienten Controllings geht die inhaltiche Aussage vor Genauigkeit.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Prinzipiell sollen keine Zusatzermittlungen für die unterjährigen Abschlüsse erfolgen, sofern nicht gravierende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Entwicklungen entsprechende Anpassung einzelner Positionen erforderlich machen.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3. Die Planungsrechnungen gehen in der Regel von Aufwänden und Erträgen aus. Im Drittmittelbereich können, falls gravierende  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Planungsschwierigkeiten vorliegen, die Werte aus dem Vorjahr verwendet werden.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4. Die Verantwortung für die berichteten Daten und die entsprechenden Aussagen liegt beim Rektorat.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5. Es obliegt dem Rektorat, auf gravierende Veränderungen (vgl. Abweichungsanalysen) hinzuweisen.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II.) Berechnungsannahmen: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 Aktivierte Eigenleistungen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a) Aktivierung erst bei Fertigstellung der Anlage in Bau,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b) Aktivierung selbst erstellter Rechte nur am Jahresende.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 Finanzanlagen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Keine unterjährigen Umwertungen (außer bei für die Vermögenslage gravierenden Abwertungserfordernissen).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Vorräte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Keine unterjährigen Umwertungen (außer bei für die Vermögenslage gravierenden Abwertungserfordernissen).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4. Forderungen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Keine unterjährigen Wertberichtigungen (außer bei für die Vermögenslage gravierenden Abwertungserfordernissen).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5. Wertpapiere des Umlaufvermögens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Keine unterjährigen Wertberichtigungen (außer bei für die Vermögenslage gravierenden Abwertungserfordernissen).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6. Personalrückstellungen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Keine unterjährigen Neuberechnungen (außer bei rechtlich zwingenden Veränderungen, die für die Vermögenslage zu 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gravierenden Konsequenzen führen).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7. Sonstige Rückstellungen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Keine unterjährigen Neuermittlungen (außer bei unterjährigen Entwicklungen mit Dotierungs- oder Auflösungserfordernissen, die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für die Vermögenslage zu gravierenden Konsequenzen führen).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8. Rechnungsabgrenzungen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Nur für Budgetvorauszahlungen und Studienbeiträgen durchzuführen. Sonst keine oder nur grobe Ermittlung bei wesentlichem 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Bilanzeinfluss.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e-DE" sz="12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eaLnBrk="1" fontAlgn="auto" latinLnBrk="0" hangingPunct="1"/>
          <a:r>
            <a:rPr lang="de-DE" sz="1200" b="1" i="0" baseline="0">
              <a:solidFill>
                <a:srgbClr val="0033CC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III.) Bedingte Formatierungen ("Farbampeln") zu den Abweichungsanalysen in der Erfassungsdatei:</a:t>
          </a:r>
          <a:endParaRPr lang="de-AT" sz="1200">
            <a:solidFill>
              <a:srgbClr val="0033CC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de-D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Abweichungen</a:t>
          </a:r>
          <a:r>
            <a:rPr lang="de-D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außerhalb der vorgegebenen Schwankungsbreite </a:t>
          </a:r>
          <a:r>
            <a:rPr lang="de-D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sind lt. </a:t>
          </a:r>
          <a:r>
            <a:rPr lang="de-DE" sz="11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Controlling-VO des BMF (BGBl. 18, 2019, Teil II, vgl. §4 Abs. 5</a:t>
          </a:r>
          <a:r>
            <a:rPr lang="de-D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</a:t>
          </a:r>
          <a:r>
            <a:rPr lang="de-D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immer zu kommentieren</a:t>
          </a:r>
          <a:r>
            <a:rPr lang="de-D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de-AT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de-D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automatische </a:t>
          </a:r>
          <a:r>
            <a:rPr lang="de-D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Farbcodierung</a:t>
          </a:r>
          <a:r>
            <a:rPr lang="de-D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de-DE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Spalten</a:t>
          </a:r>
          <a:r>
            <a:rPr lang="de-DE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</a:t>
          </a:r>
          <a:r>
            <a:rPr lang="de-D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Ist / Q-Vorjahr, Vorschau / Plan, Vorschau / Q-Vorjahr</a:t>
          </a:r>
          <a:r>
            <a:rPr lang="de-D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ist nur als Hilfestellung des BMBWF bei der Dateneingabe gedacht, damit die Abweichungen außerhalb der zulässigen Quartals-Grenzwerte leichter erkannt werden.</a:t>
          </a:r>
        </a:p>
        <a:p>
          <a:pPr rtl="0" eaLnBrk="1" fontAlgn="auto" latinLnBrk="0" hangingPunct="1"/>
          <a:r>
            <a:rPr lang="de-D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</a:t>
          </a:r>
          <a:r>
            <a:rPr lang="de-AT" sz="1100" b="1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Plausibilitätsprüfungen </a:t>
          </a:r>
          <a:r>
            <a:rPr lang="de-AT" sz="1100" b="0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Rahmen der Dateneingabe erfolgen bei folgenden Kennzahlen: Bilanzsumme, Verbindlichkeiten, Umsatzerlöse, Personalaufwand, Sonstiger betrieblicher Aufwand, Ergebnis vor Steuern, Durchschnittliche Beschäftigte, Eigenmittelquote, Mobilitätsgrad.</a:t>
          </a:r>
          <a:endParaRPr lang="de-AT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e-DE" sz="110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L193"/>
  <sheetViews>
    <sheetView showGridLines="0" showRowColHeaders="0" zoomScaleNormal="100" zoomScaleSheetLayoutView="50" workbookViewId="0">
      <selection activeCell="L1" sqref="L1"/>
    </sheetView>
  </sheetViews>
  <sheetFormatPr baseColWidth="10" defaultColWidth="0" defaultRowHeight="12.75" customHeight="1" zeroHeight="1" x14ac:dyDescent="0.2"/>
  <cols>
    <col min="1" max="1" width="1.28515625" style="31" customWidth="1"/>
    <col min="2" max="2" width="4.28515625" style="32" customWidth="1"/>
    <col min="3" max="3" width="11.28515625" style="32" customWidth="1"/>
    <col min="4" max="4" width="31.28515625" style="32" customWidth="1"/>
    <col min="5" max="5" width="15.85546875" style="32" customWidth="1"/>
    <col min="6" max="6" width="34" style="32" customWidth="1"/>
    <col min="7" max="7" width="14.7109375" style="32" customWidth="1"/>
    <col min="8" max="8" width="11.28515625" style="32" customWidth="1"/>
    <col min="9" max="9" width="12.28515625" style="32" customWidth="1"/>
    <col min="10" max="11" width="11.28515625" style="32" customWidth="1"/>
    <col min="12" max="12" width="2" style="32" customWidth="1"/>
    <col min="13" max="16384" width="0" style="31" hidden="1"/>
  </cols>
  <sheetData>
    <row r="1" spans="3:11" ht="7.5" customHeight="1" x14ac:dyDescent="0.2"/>
    <row r="2" spans="3:11" x14ac:dyDescent="0.2"/>
    <row r="3" spans="3:11" x14ac:dyDescent="0.2"/>
    <row r="4" spans="3:11" x14ac:dyDescent="0.2"/>
    <row r="5" spans="3:11" ht="15" x14ac:dyDescent="0.2">
      <c r="C5" s="33"/>
      <c r="D5" s="33"/>
      <c r="E5" s="33"/>
      <c r="F5" s="33"/>
      <c r="G5" s="33"/>
      <c r="H5" s="33"/>
      <c r="I5" s="33"/>
      <c r="J5" s="33"/>
      <c r="K5" s="33"/>
    </row>
    <row r="6" spans="3:11" ht="15" x14ac:dyDescent="0.2">
      <c r="C6" s="33"/>
      <c r="D6" s="33"/>
      <c r="E6" s="33"/>
      <c r="F6" s="33"/>
      <c r="G6" s="33"/>
      <c r="H6" s="33"/>
      <c r="I6" s="33"/>
      <c r="J6" s="33"/>
      <c r="K6" s="33"/>
    </row>
    <row r="7" spans="3:11" ht="15" x14ac:dyDescent="0.2">
      <c r="C7" s="33"/>
      <c r="D7" s="33"/>
      <c r="E7" s="33"/>
      <c r="F7" s="33"/>
      <c r="G7" s="33"/>
      <c r="H7" s="33"/>
      <c r="I7" s="33"/>
      <c r="J7" s="33"/>
      <c r="K7" s="33"/>
    </row>
    <row r="8" spans="3:11" ht="15" x14ac:dyDescent="0.2">
      <c r="C8" s="33"/>
      <c r="D8" s="33"/>
      <c r="E8" s="33"/>
      <c r="F8" s="33"/>
      <c r="G8" s="33"/>
      <c r="H8" s="33"/>
      <c r="I8" s="33"/>
      <c r="J8" s="33"/>
      <c r="K8" s="33"/>
    </row>
    <row r="9" spans="3:11" ht="15" x14ac:dyDescent="0.2">
      <c r="C9" s="33"/>
      <c r="D9" s="33"/>
      <c r="E9" s="33"/>
      <c r="F9" s="33"/>
      <c r="G9" s="33"/>
      <c r="H9" s="33"/>
      <c r="I9" s="33"/>
      <c r="J9" s="33"/>
      <c r="K9" s="33"/>
    </row>
    <row r="10" spans="3:11" ht="15" x14ac:dyDescent="0.2">
      <c r="C10" s="33"/>
      <c r="D10" s="33"/>
      <c r="E10" s="33"/>
      <c r="F10" s="33"/>
      <c r="G10" s="33"/>
      <c r="H10" s="33"/>
      <c r="I10" s="33"/>
      <c r="J10" s="33"/>
      <c r="K10" s="33"/>
    </row>
    <row r="11" spans="3:11" x14ac:dyDescent="0.2"/>
    <row r="12" spans="3:11" x14ac:dyDescent="0.2"/>
    <row r="13" spans="3:11" x14ac:dyDescent="0.2"/>
    <row r="14" spans="3:11" x14ac:dyDescent="0.2"/>
    <row r="15" spans="3:11" x14ac:dyDescent="0.2"/>
    <row r="16" spans="3:1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hidden="1" x14ac:dyDescent="0.2"/>
    <row r="46" hidden="1" x14ac:dyDescent="0.2"/>
    <row r="47" hidden="1" x14ac:dyDescent="0.2"/>
    <row r="48" hidden="1" x14ac:dyDescent="0.2"/>
    <row r="49" spans="2:6" hidden="1" x14ac:dyDescent="0.2"/>
    <row r="50" spans="2:6" hidden="1" x14ac:dyDescent="0.2"/>
    <row r="51" spans="2:6" hidden="1" x14ac:dyDescent="0.2"/>
    <row r="52" spans="2:6" hidden="1" x14ac:dyDescent="0.2"/>
    <row r="53" spans="2:6" hidden="1" x14ac:dyDescent="0.2"/>
    <row r="54" spans="2:6" hidden="1" x14ac:dyDescent="0.2"/>
    <row r="55" spans="2:6" hidden="1" x14ac:dyDescent="0.2"/>
    <row r="56" spans="2:6" hidden="1" x14ac:dyDescent="0.2"/>
    <row r="57" spans="2:6" hidden="1" x14ac:dyDescent="0.2"/>
    <row r="58" spans="2:6" hidden="1" x14ac:dyDescent="0.2">
      <c r="B58" s="34"/>
      <c r="F58" s="35"/>
    </row>
    <row r="59" spans="2:6" hidden="1" x14ac:dyDescent="0.2"/>
    <row r="60" spans="2:6" hidden="1" x14ac:dyDescent="0.2"/>
    <row r="61" spans="2:6" hidden="1" x14ac:dyDescent="0.2"/>
    <row r="62" spans="2:6" hidden="1" x14ac:dyDescent="0.2"/>
    <row r="63" spans="2:6" hidden="1" x14ac:dyDescent="0.2"/>
    <row r="64" spans="2:6" hidden="1" x14ac:dyDescent="0.2"/>
    <row r="65" spans="2:2" hidden="1" x14ac:dyDescent="0.2"/>
    <row r="66" spans="2:2" hidden="1" x14ac:dyDescent="0.2"/>
    <row r="67" spans="2:2" hidden="1" x14ac:dyDescent="0.2"/>
    <row r="68" spans="2:2" hidden="1" x14ac:dyDescent="0.2"/>
    <row r="69" spans="2:2" hidden="1" x14ac:dyDescent="0.2"/>
    <row r="70" spans="2:2" hidden="1" x14ac:dyDescent="0.2"/>
    <row r="71" spans="2:2" hidden="1" x14ac:dyDescent="0.2"/>
    <row r="72" spans="2:2" hidden="1" x14ac:dyDescent="0.2"/>
    <row r="73" spans="2:2" hidden="1" x14ac:dyDescent="0.2">
      <c r="B73" s="34"/>
    </row>
    <row r="74" spans="2:2" hidden="1" x14ac:dyDescent="0.2"/>
    <row r="75" spans="2:2" hidden="1" x14ac:dyDescent="0.2"/>
    <row r="76" spans="2:2" hidden="1" x14ac:dyDescent="0.2"/>
    <row r="77" spans="2:2" hidden="1" x14ac:dyDescent="0.2"/>
    <row r="78" spans="2:2" hidden="1" x14ac:dyDescent="0.2"/>
    <row r="79" spans="2:2" hidden="1" x14ac:dyDescent="0.2"/>
    <row r="80" spans="2:2" hidden="1" x14ac:dyDescent="0.2"/>
    <row r="81" spans="2:8" hidden="1" x14ac:dyDescent="0.2"/>
    <row r="82" spans="2:8" hidden="1" x14ac:dyDescent="0.2"/>
    <row r="83" spans="2:8" hidden="1" x14ac:dyDescent="0.2"/>
    <row r="84" spans="2:8" hidden="1" x14ac:dyDescent="0.2"/>
    <row r="85" spans="2:8" hidden="1" x14ac:dyDescent="0.2"/>
    <row r="86" spans="2:8" hidden="1" x14ac:dyDescent="0.2"/>
    <row r="87" spans="2:8" hidden="1" x14ac:dyDescent="0.2"/>
    <row r="88" spans="2:8" hidden="1" x14ac:dyDescent="0.2"/>
    <row r="89" spans="2:8" hidden="1" x14ac:dyDescent="0.2"/>
    <row r="90" spans="2:8" hidden="1" x14ac:dyDescent="0.2"/>
    <row r="91" spans="2:8" hidden="1" x14ac:dyDescent="0.2"/>
    <row r="92" spans="2:8" hidden="1" x14ac:dyDescent="0.2"/>
    <row r="93" spans="2:8" hidden="1" x14ac:dyDescent="0.2"/>
    <row r="94" spans="2:8" hidden="1" x14ac:dyDescent="0.2"/>
    <row r="95" spans="2:8" hidden="1" x14ac:dyDescent="0.2">
      <c r="B95" s="35"/>
      <c r="H95" s="36"/>
    </row>
    <row r="96" spans="2:8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spans="2:3" hidden="1" x14ac:dyDescent="0.2">
      <c r="B113" s="35"/>
    </row>
    <row r="114" spans="2:3" hidden="1" x14ac:dyDescent="0.2">
      <c r="C114" s="34"/>
    </row>
    <row r="115" spans="2:3" hidden="1" x14ac:dyDescent="0.2">
      <c r="C115" s="34"/>
    </row>
    <row r="116" spans="2:3" hidden="1" x14ac:dyDescent="0.2">
      <c r="C116" s="34"/>
    </row>
    <row r="117" spans="2:3" hidden="1" x14ac:dyDescent="0.2">
      <c r="C117" s="34"/>
    </row>
    <row r="118" spans="2:3" hidden="1" x14ac:dyDescent="0.2">
      <c r="C118" s="34"/>
    </row>
    <row r="119" spans="2:3" hidden="1" x14ac:dyDescent="0.2">
      <c r="C119" s="34"/>
    </row>
    <row r="120" spans="2:3" hidden="1" x14ac:dyDescent="0.2">
      <c r="C120" s="34"/>
    </row>
    <row r="121" spans="2:3" hidden="1" x14ac:dyDescent="0.2">
      <c r="C121" s="34"/>
    </row>
    <row r="122" spans="2:3" hidden="1" x14ac:dyDescent="0.2">
      <c r="C122" s="34"/>
    </row>
    <row r="123" spans="2:3" hidden="1" x14ac:dyDescent="0.2">
      <c r="C123" s="34"/>
    </row>
    <row r="124" spans="2:3" hidden="1" x14ac:dyDescent="0.2">
      <c r="C124" s="34"/>
    </row>
    <row r="125" spans="2:3" hidden="1" x14ac:dyDescent="0.2">
      <c r="C125" s="34"/>
    </row>
    <row r="126" spans="2:3" hidden="1" x14ac:dyDescent="0.2">
      <c r="C126" s="34"/>
    </row>
    <row r="127" spans="2:3" hidden="1" x14ac:dyDescent="0.2">
      <c r="C127" s="34"/>
    </row>
    <row r="128" spans="2:3" hidden="1" x14ac:dyDescent="0.2">
      <c r="C128" s="34"/>
    </row>
    <row r="129" spans="3:3" hidden="1" x14ac:dyDescent="0.2">
      <c r="C129" s="34"/>
    </row>
    <row r="130" spans="3:3" hidden="1" x14ac:dyDescent="0.2">
      <c r="C130" s="34"/>
    </row>
    <row r="131" spans="3:3" hidden="1" x14ac:dyDescent="0.2">
      <c r="C131" s="34"/>
    </row>
    <row r="132" spans="3:3" hidden="1" x14ac:dyDescent="0.2">
      <c r="C132" s="34"/>
    </row>
    <row r="133" spans="3:3" hidden="1" x14ac:dyDescent="0.2">
      <c r="C133" s="34"/>
    </row>
    <row r="134" spans="3:3" hidden="1" x14ac:dyDescent="0.2">
      <c r="C134" s="34"/>
    </row>
    <row r="135" spans="3:3" hidden="1" x14ac:dyDescent="0.2">
      <c r="C135" s="34"/>
    </row>
    <row r="136" spans="3:3" hidden="1" x14ac:dyDescent="0.2">
      <c r="C136" s="34"/>
    </row>
    <row r="137" spans="3:3" hidden="1" x14ac:dyDescent="0.2">
      <c r="C137" s="34"/>
    </row>
    <row r="138" spans="3:3" hidden="1" x14ac:dyDescent="0.2">
      <c r="C138" s="34"/>
    </row>
    <row r="139" spans="3:3" hidden="1" x14ac:dyDescent="0.2">
      <c r="C139" s="34"/>
    </row>
    <row r="140" spans="3:3" hidden="1" x14ac:dyDescent="0.2">
      <c r="C140" s="34"/>
    </row>
    <row r="141" spans="3:3" hidden="1" x14ac:dyDescent="0.2">
      <c r="C141" s="34"/>
    </row>
    <row r="142" spans="3:3" hidden="1" x14ac:dyDescent="0.2">
      <c r="C142" s="34"/>
    </row>
    <row r="143" spans="3:3" hidden="1" x14ac:dyDescent="0.2">
      <c r="C143" s="34"/>
    </row>
    <row r="144" spans="3:3" hidden="1" x14ac:dyDescent="0.2">
      <c r="C144" s="34"/>
    </row>
    <row r="145" spans="3:3" hidden="1" x14ac:dyDescent="0.2">
      <c r="C145" s="34"/>
    </row>
    <row r="146" spans="3:3" hidden="1" x14ac:dyDescent="0.2">
      <c r="C146" s="34"/>
    </row>
    <row r="147" spans="3:3" hidden="1" x14ac:dyDescent="0.2">
      <c r="C147" s="34"/>
    </row>
    <row r="148" spans="3:3" hidden="1" x14ac:dyDescent="0.2">
      <c r="C148" s="34"/>
    </row>
    <row r="149" spans="3:3" hidden="1" x14ac:dyDescent="0.2">
      <c r="C149" s="34"/>
    </row>
    <row r="150" spans="3:3" hidden="1" x14ac:dyDescent="0.2">
      <c r="C150" s="34"/>
    </row>
    <row r="151" spans="3:3" hidden="1" x14ac:dyDescent="0.2">
      <c r="C151" s="34"/>
    </row>
    <row r="152" spans="3:3" hidden="1" x14ac:dyDescent="0.2">
      <c r="C152" s="34"/>
    </row>
    <row r="153" spans="3:3" hidden="1" x14ac:dyDescent="0.2">
      <c r="C153" s="34"/>
    </row>
    <row r="154" spans="3:3" hidden="1" x14ac:dyDescent="0.2">
      <c r="C154" s="34"/>
    </row>
    <row r="155" spans="3:3" hidden="1" x14ac:dyDescent="0.2">
      <c r="C155" s="34"/>
    </row>
    <row r="156" spans="3:3" hidden="1" x14ac:dyDescent="0.2">
      <c r="C156" s="34"/>
    </row>
    <row r="157" spans="3:3" hidden="1" x14ac:dyDescent="0.2">
      <c r="C157" s="34"/>
    </row>
    <row r="158" spans="3:3" hidden="1" x14ac:dyDescent="0.2">
      <c r="C158" s="34"/>
    </row>
    <row r="159" spans="3:3" hidden="1" x14ac:dyDescent="0.2"/>
    <row r="160" spans="3:3" hidden="1" x14ac:dyDescent="0.2"/>
    <row r="161" hidden="1" x14ac:dyDescent="0.2"/>
    <row r="162" hidden="1" x14ac:dyDescent="0.2"/>
    <row r="163" hidden="1" x14ac:dyDescent="0.2"/>
    <row r="164" hidden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</sheetData>
  <sheetProtection password="C802" sheet="1" selectLockedCells="1" selectUnlockedCells="1"/>
  <pageMargins left="0.59055118110236227" right="0.19685039370078741" top="0.39370078740157483" bottom="0.39370078740157483" header="0.31496062992125984" footer="0.31496062992125984"/>
  <pageSetup paperSize="8" scale="76" orientation="portrait" r:id="rId1"/>
  <headerFooter alignWithMargins="0">
    <oddFooter>&amp;R&amp;8&amp;Pvon&amp;N</oddFooter>
  </headerFooter>
  <rowBreaks count="1" manualBreakCount="1">
    <brk id="114" min="1" max="11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indexed="12"/>
    <pageSetUpPr fitToPage="1"/>
  </sheetPr>
  <dimension ref="A1:CF1009"/>
  <sheetViews>
    <sheetView tabSelected="1" zoomScale="75" zoomScaleNormal="75" zoomScaleSheetLayoutView="50" zoomScalePageLayoutView="75" workbookViewId="0">
      <selection activeCell="A68" sqref="A68:XFD1048576"/>
    </sheetView>
  </sheetViews>
  <sheetFormatPr baseColWidth="10" defaultColWidth="0" defaultRowHeight="12.75" zeroHeight="1" outlineLevelCol="1" x14ac:dyDescent="0.2"/>
  <cols>
    <col min="1" max="1" width="8.7109375" style="67" customWidth="1"/>
    <col min="2" max="2" width="4.28515625" style="3" customWidth="1"/>
    <col min="3" max="3" width="0.85546875" style="3" customWidth="1"/>
    <col min="4" max="4" width="47.140625" style="3" customWidth="1"/>
    <col min="5" max="7" width="14.140625" style="3" customWidth="1"/>
    <col min="8" max="8" width="14.28515625" style="3" hidden="1" customWidth="1" outlineLevel="1"/>
    <col min="9" max="9" width="14.28515625" style="3" customWidth="1" collapsed="1"/>
    <col min="10" max="12" width="14.140625" style="3" customWidth="1"/>
    <col min="13" max="13" width="14.28515625" style="3" hidden="1" customWidth="1" outlineLevel="1"/>
    <col min="14" max="14" width="14.28515625" style="3" customWidth="1" collapsed="1"/>
    <col min="15" max="15" width="14.28515625" style="3" hidden="1" customWidth="1" outlineLevel="1"/>
    <col min="16" max="16" width="14.28515625" style="3" customWidth="1" collapsed="1"/>
    <col min="17" max="17" width="14.140625" style="3" customWidth="1"/>
    <col min="18" max="20" width="38.28515625" style="3" customWidth="1"/>
    <col min="21" max="21" width="1.85546875" style="3" customWidth="1"/>
    <col min="22" max="22" width="4" style="21" hidden="1" customWidth="1"/>
    <col min="23" max="24" width="4" style="23" hidden="1" customWidth="1"/>
    <col min="25" max="80" width="1.85546875" style="3" hidden="1" customWidth="1"/>
    <col min="81" max="84" width="5.28515625" style="3" hidden="1" customWidth="1"/>
    <col min="85" max="16384" width="11.28515625" style="3" hidden="1"/>
  </cols>
  <sheetData>
    <row r="1" spans="1:81" ht="6.75" customHeight="1" x14ac:dyDescent="0.2">
      <c r="A1" s="30"/>
      <c r="B1" s="30"/>
      <c r="C1" s="26"/>
      <c r="D1" s="2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81" ht="6.75" customHeight="1" x14ac:dyDescent="0.2">
      <c r="A2" s="63"/>
      <c r="B2" s="8"/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81" s="19" customFormat="1" ht="28.5" customHeight="1" x14ac:dyDescent="0.2">
      <c r="A3" s="64"/>
      <c r="B3" s="47">
        <v>2</v>
      </c>
      <c r="C3" s="17" t="s">
        <v>19</v>
      </c>
      <c r="D3" s="17" t="s">
        <v>18</v>
      </c>
      <c r="E3" s="47">
        <v>2020</v>
      </c>
      <c r="F3" s="144" t="s">
        <v>65</v>
      </c>
      <c r="G3" s="145"/>
      <c r="H3" s="158" t="s">
        <v>20</v>
      </c>
      <c r="I3" s="159"/>
      <c r="J3" s="159"/>
      <c r="K3" s="160"/>
      <c r="L3" s="161" t="s">
        <v>97</v>
      </c>
      <c r="M3" s="162"/>
      <c r="N3" s="163"/>
      <c r="O3" s="85"/>
      <c r="P3" s="8"/>
      <c r="Q3" s="116" t="s">
        <v>67</v>
      </c>
      <c r="R3" s="18"/>
      <c r="S3" s="18"/>
      <c r="T3" s="18"/>
      <c r="U3" s="18"/>
      <c r="V3" s="22"/>
      <c r="W3" s="23"/>
      <c r="X3" s="23"/>
    </row>
    <row r="4" spans="1:81" s="19" customFormat="1" ht="6.75" customHeight="1" x14ac:dyDescent="0.2">
      <c r="A4" s="64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40"/>
      <c r="S4" s="40"/>
      <c r="T4" s="40"/>
      <c r="U4" s="16"/>
      <c r="V4" s="22"/>
      <c r="W4" s="23"/>
      <c r="X4" s="23"/>
    </row>
    <row r="5" spans="1:81" ht="6.75" customHeight="1" thickBot="1" x14ac:dyDescent="0.25">
      <c r="A5" s="63"/>
      <c r="B5" s="8"/>
      <c r="C5" s="1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2"/>
    </row>
    <row r="6" spans="1:81" s="1" customFormat="1" ht="28.5" customHeight="1" thickBot="1" x14ac:dyDescent="0.25">
      <c r="A6" s="122" t="s">
        <v>88</v>
      </c>
      <c r="B6" s="151" t="s">
        <v>0</v>
      </c>
      <c r="C6" s="4"/>
      <c r="D6" s="152" t="s">
        <v>1</v>
      </c>
      <c r="E6" s="153"/>
      <c r="F6" s="154" t="s">
        <v>53</v>
      </c>
      <c r="G6" s="155"/>
      <c r="H6" s="155"/>
      <c r="I6" s="155"/>
      <c r="J6" s="156" t="s">
        <v>54</v>
      </c>
      <c r="K6" s="157"/>
      <c r="L6" s="157"/>
      <c r="M6" s="157"/>
      <c r="N6" s="157"/>
      <c r="O6" s="157"/>
      <c r="P6" s="157"/>
      <c r="Q6" s="149" t="s">
        <v>2</v>
      </c>
      <c r="R6" s="146" t="s">
        <v>99</v>
      </c>
      <c r="S6" s="147"/>
      <c r="T6" s="148"/>
      <c r="U6" s="6"/>
      <c r="V6" s="22"/>
      <c r="W6" s="23"/>
      <c r="X6" s="24"/>
    </row>
    <row r="7" spans="1:81" s="2" customFormat="1" ht="39" thickBot="1" x14ac:dyDescent="0.25">
      <c r="A7" s="123"/>
      <c r="B7" s="151"/>
      <c r="C7" s="5"/>
      <c r="D7" s="152"/>
      <c r="E7" s="153"/>
      <c r="F7" s="37" t="s">
        <v>55</v>
      </c>
      <c r="G7" s="37" t="s">
        <v>56</v>
      </c>
      <c r="H7" s="44" t="s">
        <v>57</v>
      </c>
      <c r="I7" s="45" t="s">
        <v>58</v>
      </c>
      <c r="J7" s="46" t="s">
        <v>59</v>
      </c>
      <c r="K7" s="37" t="s">
        <v>60</v>
      </c>
      <c r="L7" s="37" t="s">
        <v>42</v>
      </c>
      <c r="M7" s="44" t="s">
        <v>61</v>
      </c>
      <c r="N7" s="44" t="s">
        <v>62</v>
      </c>
      <c r="O7" s="44" t="s">
        <v>63</v>
      </c>
      <c r="P7" s="45" t="s">
        <v>64</v>
      </c>
      <c r="Q7" s="149"/>
      <c r="R7" s="81" t="s">
        <v>68</v>
      </c>
      <c r="S7" s="82" t="s">
        <v>69</v>
      </c>
      <c r="T7" s="106" t="s">
        <v>70</v>
      </c>
      <c r="U7" s="7"/>
      <c r="V7" s="22"/>
      <c r="W7" s="23"/>
      <c r="X7" s="24"/>
    </row>
    <row r="8" spans="1:81" ht="21.4" customHeight="1" thickBot="1" x14ac:dyDescent="0.25">
      <c r="A8" s="65"/>
      <c r="B8" s="135" t="s">
        <v>120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64"/>
      <c r="S8" s="164"/>
      <c r="T8" s="164"/>
      <c r="U8" s="8"/>
      <c r="V8" s="22"/>
      <c r="X8" s="3"/>
    </row>
    <row r="9" spans="1:81" ht="16.350000000000001" customHeight="1" thickBot="1" x14ac:dyDescent="0.25">
      <c r="A9" s="66" t="s">
        <v>87</v>
      </c>
      <c r="B9" s="49">
        <v>1</v>
      </c>
      <c r="C9" s="9"/>
      <c r="D9" s="130" t="s">
        <v>3</v>
      </c>
      <c r="E9" s="167"/>
      <c r="F9" s="14"/>
      <c r="G9" s="14"/>
      <c r="H9" s="50">
        <f t="shared" ref="H9:H15" si="0">IF((G9-F9)=0,0,(G9-F9))</f>
        <v>0</v>
      </c>
      <c r="I9" s="51">
        <f t="shared" ref="I9:I15" si="1">IF(ISERROR(SIGN(H9)*ABS(H9/F9)),0,(SIGN(H9)*ABS(H9/F9)))</f>
        <v>0</v>
      </c>
      <c r="J9" s="105"/>
      <c r="K9" s="14"/>
      <c r="L9" s="14"/>
      <c r="M9" s="50">
        <f t="shared" ref="M9:M15" si="2">IF((L9-K9)=0,0,(L9-K9))</f>
        <v>0</v>
      </c>
      <c r="N9" s="101">
        <f t="shared" ref="N9:N15" si="3">IF(ISERROR(SIGN(M9)*ABS(M9/K9)),0,(SIGN(M9)*ABS(M9/K9)))</f>
        <v>0</v>
      </c>
      <c r="O9" s="50">
        <f t="shared" ref="O9:O15" si="4">IF((L9-J9)=0,0,(L9-J9))</f>
        <v>0</v>
      </c>
      <c r="P9" s="51">
        <f t="shared" ref="P9:P15" si="5">IF(ISERROR(SIGN(O9)*ABS(O9/J9)),0,(SIGN(O9)*ABS(O9/J9)))</f>
        <v>0</v>
      </c>
      <c r="Q9" s="105"/>
      <c r="R9" s="107"/>
      <c r="S9" s="107"/>
      <c r="T9" s="108"/>
      <c r="U9" s="8"/>
      <c r="V9" s="22"/>
      <c r="CC9" s="3">
        <v>1</v>
      </c>
    </row>
    <row r="10" spans="1:81" ht="16.350000000000001" customHeight="1" thickBot="1" x14ac:dyDescent="0.25">
      <c r="A10" s="66" t="s">
        <v>87</v>
      </c>
      <c r="B10" s="53">
        <v>5</v>
      </c>
      <c r="C10" s="10"/>
      <c r="D10" s="168" t="s">
        <v>72</v>
      </c>
      <c r="E10" s="137"/>
      <c r="F10" s="97"/>
      <c r="G10" s="97"/>
      <c r="H10" s="90">
        <f t="shared" si="0"/>
        <v>0</v>
      </c>
      <c r="I10" s="102">
        <f t="shared" si="1"/>
        <v>0</v>
      </c>
      <c r="J10" s="98"/>
      <c r="K10" s="97"/>
      <c r="L10" s="97"/>
      <c r="M10" s="90">
        <f t="shared" si="2"/>
        <v>0</v>
      </c>
      <c r="N10" s="103">
        <f t="shared" si="3"/>
        <v>0</v>
      </c>
      <c r="O10" s="104">
        <f t="shared" si="4"/>
        <v>0</v>
      </c>
      <c r="P10" s="102">
        <f t="shared" si="5"/>
        <v>0</v>
      </c>
      <c r="Q10" s="98"/>
      <c r="R10" s="107"/>
      <c r="S10" s="107"/>
      <c r="T10" s="108"/>
      <c r="U10" s="8"/>
      <c r="V10" s="22"/>
      <c r="CC10" s="3">
        <v>116</v>
      </c>
    </row>
    <row r="11" spans="1:81" ht="16.350000000000001" customHeight="1" thickBot="1" x14ac:dyDescent="0.25">
      <c r="A11" s="66" t="s">
        <v>87</v>
      </c>
      <c r="B11" s="53">
        <v>4</v>
      </c>
      <c r="C11" s="10"/>
      <c r="D11" s="168" t="s">
        <v>71</v>
      </c>
      <c r="E11" s="137"/>
      <c r="F11" s="97"/>
      <c r="G11" s="97"/>
      <c r="H11" s="90">
        <f t="shared" si="0"/>
        <v>0</v>
      </c>
      <c r="I11" s="91">
        <f t="shared" si="1"/>
        <v>0</v>
      </c>
      <c r="J11" s="98"/>
      <c r="K11" s="97"/>
      <c r="L11" s="97"/>
      <c r="M11" s="90">
        <f t="shared" si="2"/>
        <v>0</v>
      </c>
      <c r="N11" s="92">
        <f t="shared" si="3"/>
        <v>0</v>
      </c>
      <c r="O11" s="90">
        <f t="shared" si="4"/>
        <v>0</v>
      </c>
      <c r="P11" s="91">
        <f t="shared" si="5"/>
        <v>0</v>
      </c>
      <c r="Q11" s="98"/>
      <c r="R11" s="107"/>
      <c r="S11" s="107"/>
      <c r="T11" s="108"/>
      <c r="U11" s="8"/>
      <c r="V11" s="22"/>
      <c r="CC11" s="3">
        <v>7</v>
      </c>
    </row>
    <row r="12" spans="1:81" ht="16.350000000000001" customHeight="1" thickBot="1" x14ac:dyDescent="0.25">
      <c r="A12" s="68" t="s">
        <v>89</v>
      </c>
      <c r="B12" s="69">
        <v>1</v>
      </c>
      <c r="C12" s="10"/>
      <c r="D12" s="126" t="s">
        <v>101</v>
      </c>
      <c r="E12" s="127"/>
      <c r="F12" s="97"/>
      <c r="G12" s="97"/>
      <c r="H12" s="90">
        <f t="shared" si="0"/>
        <v>0</v>
      </c>
      <c r="I12" s="91">
        <f t="shared" si="1"/>
        <v>0</v>
      </c>
      <c r="J12" s="98"/>
      <c r="K12" s="97"/>
      <c r="L12" s="97"/>
      <c r="M12" s="90">
        <f t="shared" si="2"/>
        <v>0</v>
      </c>
      <c r="N12" s="92">
        <f t="shared" si="3"/>
        <v>0</v>
      </c>
      <c r="O12" s="90">
        <f t="shared" si="4"/>
        <v>0</v>
      </c>
      <c r="P12" s="91">
        <f t="shared" si="5"/>
        <v>0</v>
      </c>
      <c r="Q12" s="98"/>
      <c r="R12" s="107"/>
      <c r="S12" s="107"/>
      <c r="T12" s="108"/>
      <c r="U12" s="8"/>
      <c r="V12" s="22"/>
      <c r="CC12" s="3">
        <v>117</v>
      </c>
    </row>
    <row r="13" spans="1:81" ht="16.350000000000001" customHeight="1" thickBot="1" x14ac:dyDescent="0.25">
      <c r="A13" s="66" t="s">
        <v>87</v>
      </c>
      <c r="B13" s="53">
        <v>6</v>
      </c>
      <c r="C13" s="10"/>
      <c r="D13" s="136" t="s">
        <v>4</v>
      </c>
      <c r="E13" s="137"/>
      <c r="F13" s="97"/>
      <c r="G13" s="97"/>
      <c r="H13" s="90">
        <f t="shared" si="0"/>
        <v>0</v>
      </c>
      <c r="I13" s="91">
        <f t="shared" si="1"/>
        <v>0</v>
      </c>
      <c r="J13" s="98"/>
      <c r="K13" s="97"/>
      <c r="L13" s="97"/>
      <c r="M13" s="90">
        <f t="shared" si="2"/>
        <v>0</v>
      </c>
      <c r="N13" s="92">
        <f t="shared" si="3"/>
        <v>0</v>
      </c>
      <c r="O13" s="90">
        <f t="shared" si="4"/>
        <v>0</v>
      </c>
      <c r="P13" s="91">
        <f t="shared" si="5"/>
        <v>0</v>
      </c>
      <c r="Q13" s="98"/>
      <c r="R13" s="107"/>
      <c r="S13" s="107"/>
      <c r="T13" s="108"/>
      <c r="U13" s="8"/>
      <c r="V13" s="22"/>
      <c r="CC13" s="3">
        <v>10</v>
      </c>
    </row>
    <row r="14" spans="1:81" ht="16.350000000000001" customHeight="1" thickBot="1" x14ac:dyDescent="0.25">
      <c r="A14" s="66" t="s">
        <v>87</v>
      </c>
      <c r="B14" s="53">
        <v>7</v>
      </c>
      <c r="C14" s="10"/>
      <c r="D14" s="136" t="s">
        <v>38</v>
      </c>
      <c r="E14" s="137"/>
      <c r="F14" s="97"/>
      <c r="G14" s="97"/>
      <c r="H14" s="90">
        <f t="shared" si="0"/>
        <v>0</v>
      </c>
      <c r="I14" s="91">
        <f t="shared" si="1"/>
        <v>0</v>
      </c>
      <c r="J14" s="98"/>
      <c r="K14" s="97"/>
      <c r="L14" s="97"/>
      <c r="M14" s="90">
        <f t="shared" si="2"/>
        <v>0</v>
      </c>
      <c r="N14" s="92">
        <f t="shared" si="3"/>
        <v>0</v>
      </c>
      <c r="O14" s="90">
        <f t="shared" si="4"/>
        <v>0</v>
      </c>
      <c r="P14" s="91">
        <f t="shared" si="5"/>
        <v>0</v>
      </c>
      <c r="Q14" s="98"/>
      <c r="R14" s="107"/>
      <c r="S14" s="107"/>
      <c r="T14" s="108"/>
      <c r="U14" s="8"/>
      <c r="V14" s="22"/>
      <c r="CC14" s="3">
        <v>11</v>
      </c>
    </row>
    <row r="15" spans="1:81" ht="16.350000000000001" customHeight="1" thickBot="1" x14ac:dyDescent="0.25">
      <c r="A15" s="66" t="s">
        <v>87</v>
      </c>
      <c r="B15" s="53">
        <v>8</v>
      </c>
      <c r="C15" s="10"/>
      <c r="D15" s="136" t="s">
        <v>73</v>
      </c>
      <c r="E15" s="137"/>
      <c r="F15" s="117"/>
      <c r="G15" s="117"/>
      <c r="H15" s="54">
        <f t="shared" si="0"/>
        <v>0</v>
      </c>
      <c r="I15" s="55">
        <f t="shared" si="1"/>
        <v>0</v>
      </c>
      <c r="J15" s="62"/>
      <c r="K15" s="117"/>
      <c r="L15" s="117"/>
      <c r="M15" s="54">
        <f t="shared" si="2"/>
        <v>0</v>
      </c>
      <c r="N15" s="56">
        <f t="shared" si="3"/>
        <v>0</v>
      </c>
      <c r="O15" s="54">
        <f t="shared" si="4"/>
        <v>0</v>
      </c>
      <c r="P15" s="55">
        <f t="shared" si="5"/>
        <v>0</v>
      </c>
      <c r="Q15" s="62"/>
      <c r="R15" s="107"/>
      <c r="S15" s="107"/>
      <c r="T15" s="108"/>
      <c r="U15" s="8"/>
      <c r="V15" s="22"/>
      <c r="CC15" s="3">
        <v>14</v>
      </c>
    </row>
    <row r="16" spans="1:81" ht="21.4" customHeight="1" thickBot="1" x14ac:dyDescent="0.25">
      <c r="A16" s="65"/>
      <c r="B16" s="135" t="s">
        <v>121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57"/>
      <c r="S16" s="57"/>
      <c r="T16" s="57"/>
      <c r="U16" s="8"/>
    </row>
    <row r="17" spans="1:81" ht="16.350000000000001" customHeight="1" thickBot="1" x14ac:dyDescent="0.25">
      <c r="A17" s="66" t="s">
        <v>87</v>
      </c>
      <c r="B17" s="49">
        <v>9</v>
      </c>
      <c r="C17" s="9"/>
      <c r="D17" s="124" t="s">
        <v>5</v>
      </c>
      <c r="E17" s="125"/>
      <c r="F17" s="118"/>
      <c r="G17" s="118"/>
      <c r="H17" s="99">
        <f t="shared" ref="H17:H30" si="6">IF((G17-F17)=0,0,(G17-F17))</f>
        <v>0</v>
      </c>
      <c r="I17" s="100">
        <f t="shared" ref="I17:I30" si="7">IF(ISERROR(SIGN(H17)*ABS(H17/F17)),0,(SIGN(H17)*ABS(H17/F17)))</f>
        <v>0</v>
      </c>
      <c r="J17" s="105"/>
      <c r="K17" s="118"/>
      <c r="L17" s="118"/>
      <c r="M17" s="99">
        <f t="shared" ref="M17:M30" si="8">IF((L17-K17)=0,0,(L17-K17))</f>
        <v>0</v>
      </c>
      <c r="N17" s="101">
        <f t="shared" ref="N17:N30" si="9">IF(ISERROR(SIGN(M17)*ABS(M17/K17)),0,(SIGN(M17)*ABS(M17/K17)))</f>
        <v>0</v>
      </c>
      <c r="O17" s="99">
        <f t="shared" ref="O17:O30" si="10">IF((L17-J17)=0,0,(L17-J17))</f>
        <v>0</v>
      </c>
      <c r="P17" s="100">
        <f t="shared" ref="P17:P30" si="11">IF(ISERROR(SIGN(O17)*ABS(O17/J17)),0,(SIGN(O17)*ABS(O17/J17)))</f>
        <v>0</v>
      </c>
      <c r="Q17" s="105"/>
      <c r="R17" s="113"/>
      <c r="S17" s="114"/>
      <c r="T17" s="111"/>
      <c r="U17" s="8"/>
      <c r="CC17" s="3">
        <v>17</v>
      </c>
    </row>
    <row r="18" spans="1:81" ht="16.350000000000001" customHeight="1" thickBot="1" x14ac:dyDescent="0.25">
      <c r="A18" s="66" t="s">
        <v>87</v>
      </c>
      <c r="B18" s="53">
        <v>10</v>
      </c>
      <c r="C18" s="10"/>
      <c r="D18" s="132" t="s">
        <v>74</v>
      </c>
      <c r="E18" s="133"/>
      <c r="F18" s="97"/>
      <c r="G18" s="97"/>
      <c r="H18" s="90">
        <f t="shared" si="6"/>
        <v>0</v>
      </c>
      <c r="I18" s="92">
        <f t="shared" si="7"/>
        <v>0</v>
      </c>
      <c r="J18" s="98"/>
      <c r="K18" s="97"/>
      <c r="L18" s="97"/>
      <c r="M18" s="90">
        <f t="shared" si="8"/>
        <v>0</v>
      </c>
      <c r="N18" s="92">
        <f t="shared" si="9"/>
        <v>0</v>
      </c>
      <c r="O18" s="90">
        <f t="shared" si="10"/>
        <v>0</v>
      </c>
      <c r="P18" s="92">
        <f t="shared" si="11"/>
        <v>0</v>
      </c>
      <c r="Q18" s="98"/>
      <c r="R18" s="112"/>
      <c r="S18" s="112"/>
      <c r="T18" s="111"/>
      <c r="U18" s="8"/>
      <c r="CC18" s="3">
        <v>18</v>
      </c>
    </row>
    <row r="19" spans="1:81" ht="16.350000000000001" customHeight="1" thickBot="1" x14ac:dyDescent="0.25">
      <c r="A19" s="66" t="s">
        <v>87</v>
      </c>
      <c r="B19" s="53">
        <v>13</v>
      </c>
      <c r="C19" s="10"/>
      <c r="D19" s="132" t="s">
        <v>6</v>
      </c>
      <c r="E19" s="133"/>
      <c r="F19" s="97"/>
      <c r="G19" s="97"/>
      <c r="H19" s="90">
        <f t="shared" si="6"/>
        <v>0</v>
      </c>
      <c r="I19" s="92">
        <f t="shared" si="7"/>
        <v>0</v>
      </c>
      <c r="J19" s="98"/>
      <c r="K19" s="97"/>
      <c r="L19" s="97"/>
      <c r="M19" s="90">
        <f t="shared" si="8"/>
        <v>0</v>
      </c>
      <c r="N19" s="92">
        <f t="shared" si="9"/>
        <v>0</v>
      </c>
      <c r="O19" s="90">
        <f t="shared" si="10"/>
        <v>0</v>
      </c>
      <c r="P19" s="92">
        <f t="shared" si="11"/>
        <v>0</v>
      </c>
      <c r="Q19" s="98"/>
      <c r="R19" s="112"/>
      <c r="S19" s="112"/>
      <c r="T19" s="111"/>
      <c r="U19" s="8"/>
      <c r="CC19" s="3">
        <v>20</v>
      </c>
    </row>
    <row r="20" spans="1:81" ht="16.350000000000001" customHeight="1" thickBot="1" x14ac:dyDescent="0.25">
      <c r="A20" s="68" t="s">
        <v>89</v>
      </c>
      <c r="B20" s="69">
        <v>2</v>
      </c>
      <c r="C20" s="10"/>
      <c r="D20" s="126" t="s">
        <v>100</v>
      </c>
      <c r="E20" s="127"/>
      <c r="F20" s="97"/>
      <c r="G20" s="97"/>
      <c r="H20" s="90">
        <f>IF((G20-F20)=0,0,(G20-F20))</f>
        <v>0</v>
      </c>
      <c r="I20" s="92">
        <f>IF(ISERROR(SIGN(H20)*ABS(H20/F20)),0,(SIGN(H20)*ABS(H20/F20)))</f>
        <v>0</v>
      </c>
      <c r="J20" s="98"/>
      <c r="K20" s="97"/>
      <c r="L20" s="97"/>
      <c r="M20" s="90">
        <f>IF((L20-K20)=0,0,(L20-K20))</f>
        <v>0</v>
      </c>
      <c r="N20" s="92">
        <f>IF(ISERROR(SIGN(M20)*ABS(M20/K20)),0,(SIGN(M20)*ABS(M20/K20)))</f>
        <v>0</v>
      </c>
      <c r="O20" s="90">
        <f>IF((L20-J20)=0,0,(L20-J20))</f>
        <v>0</v>
      </c>
      <c r="P20" s="92">
        <f>IF(ISERROR(SIGN(O20)*ABS(O20/J20)),0,(SIGN(O20)*ABS(O20/J20)))</f>
        <v>0</v>
      </c>
      <c r="Q20" s="98"/>
      <c r="R20" s="112"/>
      <c r="S20" s="112"/>
      <c r="T20" s="111"/>
      <c r="U20" s="8"/>
      <c r="V20" s="3"/>
      <c r="W20" s="3"/>
      <c r="X20" s="3"/>
      <c r="CC20" s="3">
        <v>31</v>
      </c>
    </row>
    <row r="21" spans="1:81" ht="16.350000000000001" customHeight="1" thickBot="1" x14ac:dyDescent="0.25">
      <c r="A21" s="66" t="s">
        <v>87</v>
      </c>
      <c r="B21" s="53">
        <v>11</v>
      </c>
      <c r="C21" s="10"/>
      <c r="D21" s="38" t="s">
        <v>75</v>
      </c>
      <c r="E21" s="41"/>
      <c r="F21" s="97"/>
      <c r="G21" s="97"/>
      <c r="H21" s="90">
        <f>IF((G21-F21)=0,0,(G21-F21))</f>
        <v>0</v>
      </c>
      <c r="I21" s="91">
        <f>IF(ISERROR(SIGN(H21)*ABS(H21/F21)),0,(SIGN(H21)*ABS(H21/F21)))</f>
        <v>0</v>
      </c>
      <c r="J21" s="98"/>
      <c r="K21" s="97"/>
      <c r="L21" s="97"/>
      <c r="M21" s="90">
        <f>IF((L21-K21)=0,0,(L21-K21))</f>
        <v>0</v>
      </c>
      <c r="N21" s="92">
        <f>IF(ISERROR(SIGN(M21)*ABS(M21/K21)),0,(SIGN(M21)*ABS(M21/K21)))</f>
        <v>0</v>
      </c>
      <c r="O21" s="90">
        <f>IF((L21-J21)=0,0,(L21-J21))</f>
        <v>0</v>
      </c>
      <c r="P21" s="91">
        <f>IF(ISERROR(SIGN(O21)*ABS(O21/J21)),0,(SIGN(O21)*ABS(O21/J21)))</f>
        <v>0</v>
      </c>
      <c r="Q21" s="98"/>
      <c r="R21" s="112"/>
      <c r="S21" s="112"/>
      <c r="T21" s="111"/>
      <c r="U21" s="8"/>
      <c r="CC21" s="3">
        <v>105</v>
      </c>
    </row>
    <row r="22" spans="1:81" ht="16.350000000000001" customHeight="1" thickBot="1" x14ac:dyDescent="0.25">
      <c r="A22" s="66" t="s">
        <v>87</v>
      </c>
      <c r="B22" s="53">
        <v>12</v>
      </c>
      <c r="C22" s="10"/>
      <c r="D22" s="165" t="s">
        <v>76</v>
      </c>
      <c r="E22" s="166"/>
      <c r="F22" s="97"/>
      <c r="G22" s="97"/>
      <c r="H22" s="90">
        <f>IF((G22-F22)=0,0,(G22-F22))</f>
        <v>0</v>
      </c>
      <c r="I22" s="92">
        <f>IF(ISERROR(SIGN(H22)*ABS(H22/F22)),0,(SIGN(H22)*ABS(H22/F22)))</f>
        <v>0</v>
      </c>
      <c r="J22" s="98"/>
      <c r="K22" s="97"/>
      <c r="L22" s="97"/>
      <c r="M22" s="90">
        <f>IF((L22-K22)=0,0,(L22-K22))</f>
        <v>0</v>
      </c>
      <c r="N22" s="92">
        <f>IF(ISERROR(SIGN(M22)*ABS(M22/K22)),0,(SIGN(M22)*ABS(M22/K22)))</f>
        <v>0</v>
      </c>
      <c r="O22" s="90">
        <f>IF((L22-J22)=0,0,(L22-J22))</f>
        <v>0</v>
      </c>
      <c r="P22" s="92">
        <f>IF(ISERROR(SIGN(O22)*ABS(O22/J22)),0,(SIGN(O22)*ABS(O22/J22)))</f>
        <v>0</v>
      </c>
      <c r="Q22" s="98"/>
      <c r="R22" s="112"/>
      <c r="S22" s="112"/>
      <c r="T22" s="111"/>
      <c r="U22" s="8"/>
      <c r="CC22" s="3">
        <v>118</v>
      </c>
    </row>
    <row r="23" spans="1:81" ht="16.350000000000001" customHeight="1" thickBot="1" x14ac:dyDescent="0.25">
      <c r="A23" s="68" t="s">
        <v>89</v>
      </c>
      <c r="B23" s="69">
        <v>3</v>
      </c>
      <c r="C23" s="10"/>
      <c r="D23" s="38" t="s">
        <v>91</v>
      </c>
      <c r="E23" s="39"/>
      <c r="F23" s="97"/>
      <c r="G23" s="97"/>
      <c r="H23" s="90">
        <f>IF((G23-F23)=0,0,(G23-F23))</f>
        <v>0</v>
      </c>
      <c r="I23" s="92">
        <f>IF(ISERROR(SIGN(H23)*ABS(H23/F23)),0,(SIGN(H23)*ABS(H23/F23)))</f>
        <v>0</v>
      </c>
      <c r="J23" s="98"/>
      <c r="K23" s="97"/>
      <c r="L23" s="97"/>
      <c r="M23" s="90">
        <f>IF((L23-K23)=0,0,(L23-K23))</f>
        <v>0</v>
      </c>
      <c r="N23" s="92">
        <f>IF(ISERROR(SIGN(M23)*ABS(M23/K23)),0,(SIGN(M23)*ABS(M23/K23)))</f>
        <v>0</v>
      </c>
      <c r="O23" s="90">
        <f>IF((L23-J23)=0,0,(L23-J23))</f>
        <v>0</v>
      </c>
      <c r="P23" s="92">
        <f>IF(ISERROR(SIGN(O23)*ABS(O23/J23)),0,(SIGN(O23)*ABS(O23/J23)))</f>
        <v>0</v>
      </c>
      <c r="Q23" s="98"/>
      <c r="R23" s="112"/>
      <c r="S23" s="112"/>
      <c r="T23" s="111"/>
      <c r="U23" s="8"/>
      <c r="V23" s="3"/>
      <c r="W23" s="3"/>
      <c r="X23" s="3"/>
      <c r="CC23" s="3">
        <v>106</v>
      </c>
    </row>
    <row r="24" spans="1:81" ht="16.350000000000001" customHeight="1" thickBot="1" x14ac:dyDescent="0.25">
      <c r="A24" s="66" t="s">
        <v>87</v>
      </c>
      <c r="B24" s="53">
        <v>15</v>
      </c>
      <c r="C24" s="10"/>
      <c r="D24" s="126" t="s">
        <v>78</v>
      </c>
      <c r="E24" s="127"/>
      <c r="F24" s="97"/>
      <c r="G24" s="97"/>
      <c r="H24" s="90">
        <f t="shared" si="6"/>
        <v>0</v>
      </c>
      <c r="I24" s="92">
        <f t="shared" si="7"/>
        <v>0</v>
      </c>
      <c r="J24" s="98"/>
      <c r="K24" s="97"/>
      <c r="L24" s="97"/>
      <c r="M24" s="90">
        <f t="shared" si="8"/>
        <v>0</v>
      </c>
      <c r="N24" s="92">
        <f t="shared" si="9"/>
        <v>0</v>
      </c>
      <c r="O24" s="90">
        <f t="shared" si="10"/>
        <v>0</v>
      </c>
      <c r="P24" s="92">
        <f t="shared" si="11"/>
        <v>0</v>
      </c>
      <c r="Q24" s="98"/>
      <c r="R24" s="112"/>
      <c r="S24" s="112"/>
      <c r="T24" s="111"/>
      <c r="U24" s="8"/>
      <c r="CC24" s="3">
        <v>21</v>
      </c>
    </row>
    <row r="25" spans="1:81" ht="16.350000000000001" customHeight="1" thickBot="1" x14ac:dyDescent="0.25">
      <c r="A25" s="66" t="s">
        <v>87</v>
      </c>
      <c r="B25" s="53">
        <v>16</v>
      </c>
      <c r="C25" s="10"/>
      <c r="D25" s="132" t="s">
        <v>7</v>
      </c>
      <c r="E25" s="133"/>
      <c r="F25" s="97"/>
      <c r="G25" s="97"/>
      <c r="H25" s="90">
        <f t="shared" si="6"/>
        <v>0</v>
      </c>
      <c r="I25" s="91">
        <f t="shared" si="7"/>
        <v>0</v>
      </c>
      <c r="J25" s="98"/>
      <c r="K25" s="97"/>
      <c r="L25" s="97"/>
      <c r="M25" s="90">
        <f t="shared" si="8"/>
        <v>0</v>
      </c>
      <c r="N25" s="92">
        <f t="shared" si="9"/>
        <v>0</v>
      </c>
      <c r="O25" s="90">
        <f t="shared" si="10"/>
        <v>0</v>
      </c>
      <c r="P25" s="91">
        <f t="shared" si="11"/>
        <v>0</v>
      </c>
      <c r="Q25" s="98"/>
      <c r="R25" s="115"/>
      <c r="S25" s="115"/>
      <c r="T25" s="111"/>
      <c r="U25" s="8"/>
      <c r="CC25" s="3">
        <v>22</v>
      </c>
    </row>
    <row r="26" spans="1:81" ht="16.350000000000001" customHeight="1" thickBot="1" x14ac:dyDescent="0.25">
      <c r="A26" s="66" t="s">
        <v>87</v>
      </c>
      <c r="B26" s="53">
        <v>17</v>
      </c>
      <c r="C26" s="10"/>
      <c r="D26" s="132" t="s">
        <v>79</v>
      </c>
      <c r="E26" s="133"/>
      <c r="F26" s="97"/>
      <c r="G26" s="97"/>
      <c r="H26" s="90">
        <f t="shared" si="6"/>
        <v>0</v>
      </c>
      <c r="I26" s="92">
        <f t="shared" si="7"/>
        <v>0</v>
      </c>
      <c r="J26" s="98"/>
      <c r="K26" s="97"/>
      <c r="L26" s="97"/>
      <c r="M26" s="90">
        <f t="shared" si="8"/>
        <v>0</v>
      </c>
      <c r="N26" s="92">
        <f t="shared" si="9"/>
        <v>0</v>
      </c>
      <c r="O26" s="90">
        <f t="shared" si="10"/>
        <v>0</v>
      </c>
      <c r="P26" s="92">
        <f t="shared" si="11"/>
        <v>0</v>
      </c>
      <c r="Q26" s="98"/>
      <c r="R26" s="112"/>
      <c r="S26" s="112"/>
      <c r="T26" s="111"/>
      <c r="U26" s="8"/>
      <c r="CC26" s="3">
        <v>23</v>
      </c>
    </row>
    <row r="27" spans="1:81" ht="16.350000000000001" customHeight="1" thickBot="1" x14ac:dyDescent="0.25">
      <c r="A27" s="66" t="s">
        <v>87</v>
      </c>
      <c r="B27" s="53">
        <v>18</v>
      </c>
      <c r="C27" s="10"/>
      <c r="D27" s="132" t="s">
        <v>80</v>
      </c>
      <c r="E27" s="133"/>
      <c r="F27" s="97"/>
      <c r="G27" s="97"/>
      <c r="H27" s="90">
        <f t="shared" si="6"/>
        <v>0</v>
      </c>
      <c r="I27" s="92">
        <f t="shared" si="7"/>
        <v>0</v>
      </c>
      <c r="J27" s="98"/>
      <c r="K27" s="97"/>
      <c r="L27" s="97"/>
      <c r="M27" s="90">
        <f t="shared" si="8"/>
        <v>0</v>
      </c>
      <c r="N27" s="92">
        <f t="shared" si="9"/>
        <v>0</v>
      </c>
      <c r="O27" s="90">
        <f t="shared" si="10"/>
        <v>0</v>
      </c>
      <c r="P27" s="92">
        <f t="shared" si="11"/>
        <v>0</v>
      </c>
      <c r="Q27" s="98"/>
      <c r="R27" s="112"/>
      <c r="S27" s="112"/>
      <c r="T27" s="111"/>
      <c r="U27" s="8"/>
      <c r="CC27" s="3">
        <v>24</v>
      </c>
    </row>
    <row r="28" spans="1:81" ht="16.350000000000001" customHeight="1" thickBot="1" x14ac:dyDescent="0.25">
      <c r="A28" s="66" t="s">
        <v>87</v>
      </c>
      <c r="B28" s="53">
        <v>19</v>
      </c>
      <c r="C28" s="10"/>
      <c r="D28" s="126" t="s">
        <v>52</v>
      </c>
      <c r="E28" s="127"/>
      <c r="F28" s="97"/>
      <c r="G28" s="97"/>
      <c r="H28" s="90">
        <f t="shared" si="6"/>
        <v>0</v>
      </c>
      <c r="I28" s="91">
        <f t="shared" si="7"/>
        <v>0</v>
      </c>
      <c r="J28" s="98"/>
      <c r="K28" s="97"/>
      <c r="L28" s="97"/>
      <c r="M28" s="90">
        <f t="shared" si="8"/>
        <v>0</v>
      </c>
      <c r="N28" s="92">
        <f t="shared" si="9"/>
        <v>0</v>
      </c>
      <c r="O28" s="90">
        <f t="shared" si="10"/>
        <v>0</v>
      </c>
      <c r="P28" s="91">
        <f t="shared" si="11"/>
        <v>0</v>
      </c>
      <c r="Q28" s="98"/>
      <c r="R28" s="112"/>
      <c r="S28" s="112"/>
      <c r="T28" s="111"/>
      <c r="U28" s="8"/>
      <c r="CC28" s="3">
        <v>25</v>
      </c>
    </row>
    <row r="29" spans="1:81" ht="16.350000000000001" customHeight="1" thickBot="1" x14ac:dyDescent="0.25">
      <c r="A29" s="66" t="s">
        <v>87</v>
      </c>
      <c r="B29" s="53">
        <v>20</v>
      </c>
      <c r="C29" s="10"/>
      <c r="D29" s="126" t="s">
        <v>81</v>
      </c>
      <c r="E29" s="133"/>
      <c r="F29" s="97"/>
      <c r="G29" s="97"/>
      <c r="H29" s="90">
        <f t="shared" si="6"/>
        <v>0</v>
      </c>
      <c r="I29" s="92">
        <f t="shared" si="7"/>
        <v>0</v>
      </c>
      <c r="J29" s="98"/>
      <c r="K29" s="97"/>
      <c r="L29" s="97"/>
      <c r="M29" s="90">
        <f t="shared" si="8"/>
        <v>0</v>
      </c>
      <c r="N29" s="92">
        <f t="shared" si="9"/>
        <v>0</v>
      </c>
      <c r="O29" s="90">
        <f t="shared" si="10"/>
        <v>0</v>
      </c>
      <c r="P29" s="92">
        <f t="shared" si="11"/>
        <v>0</v>
      </c>
      <c r="Q29" s="98"/>
      <c r="R29" s="112"/>
      <c r="S29" s="112"/>
      <c r="T29" s="111"/>
      <c r="U29" s="8"/>
      <c r="CC29" s="3">
        <v>26</v>
      </c>
    </row>
    <row r="30" spans="1:81" ht="16.350000000000001" customHeight="1" thickBot="1" x14ac:dyDescent="0.25">
      <c r="A30" s="66" t="s">
        <v>87</v>
      </c>
      <c r="B30" s="53">
        <v>21</v>
      </c>
      <c r="C30" s="12"/>
      <c r="D30" s="128" t="s">
        <v>82</v>
      </c>
      <c r="E30" s="134"/>
      <c r="F30" s="117"/>
      <c r="G30" s="117"/>
      <c r="H30" s="54">
        <f t="shared" si="6"/>
        <v>0</v>
      </c>
      <c r="I30" s="56">
        <f t="shared" si="7"/>
        <v>0</v>
      </c>
      <c r="J30" s="119"/>
      <c r="K30" s="117"/>
      <c r="L30" s="117"/>
      <c r="M30" s="54">
        <f t="shared" si="8"/>
        <v>0</v>
      </c>
      <c r="N30" s="56">
        <f t="shared" si="9"/>
        <v>0</v>
      </c>
      <c r="O30" s="54">
        <f t="shared" si="10"/>
        <v>0</v>
      </c>
      <c r="P30" s="56">
        <f t="shared" si="11"/>
        <v>0</v>
      </c>
      <c r="Q30" s="119"/>
      <c r="R30" s="112"/>
      <c r="S30" s="112"/>
      <c r="T30" s="111"/>
      <c r="U30" s="8"/>
      <c r="CC30" s="3">
        <v>119</v>
      </c>
    </row>
    <row r="31" spans="1:81" ht="21.4" customHeight="1" thickBot="1" x14ac:dyDescent="0.25">
      <c r="A31" s="65"/>
      <c r="B31" s="135" t="s">
        <v>122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57"/>
      <c r="S31" s="57"/>
      <c r="T31" s="57"/>
      <c r="U31" s="8"/>
    </row>
    <row r="32" spans="1:81" ht="16.350000000000001" customHeight="1" thickBot="1" x14ac:dyDescent="0.25">
      <c r="A32" s="66" t="s">
        <v>87</v>
      </c>
      <c r="B32" s="49">
        <v>22</v>
      </c>
      <c r="C32" s="9"/>
      <c r="D32" s="130" t="s">
        <v>83</v>
      </c>
      <c r="E32" s="131"/>
      <c r="F32" s="86"/>
      <c r="G32" s="86"/>
      <c r="H32" s="50">
        <f>IF((G32-F32)=0,0,(G32-F32))</f>
        <v>0</v>
      </c>
      <c r="I32" s="51">
        <f>IF(ISERROR(SIGN(H32)*ABS(H32/F32)),0,(SIGN(H32)*ABS(H32/F32)))</f>
        <v>0</v>
      </c>
      <c r="J32" s="87"/>
      <c r="K32" s="86"/>
      <c r="L32" s="86"/>
      <c r="M32" s="50">
        <f>IF((L32-K32)=0,0,(L32-K32))</f>
        <v>0</v>
      </c>
      <c r="N32" s="52">
        <f>IF(ISERROR(SIGN(M32)*ABS(M32/K32)),0,(SIGN(M32)*ABS(M32/K32)))</f>
        <v>0</v>
      </c>
      <c r="O32" s="50">
        <f>IF((L32-J32)=0,0,(L32-J32))</f>
        <v>0</v>
      </c>
      <c r="P32" s="51">
        <f>IF(ISERROR(SIGN(O32)*ABS(O32/J32)),0,(SIGN(O32)*ABS(O32/J32)))</f>
        <v>0</v>
      </c>
      <c r="Q32" s="87"/>
      <c r="R32" s="107"/>
      <c r="S32" s="107"/>
      <c r="T32" s="108"/>
      <c r="U32" s="8"/>
      <c r="CC32" s="3">
        <v>8</v>
      </c>
    </row>
    <row r="33" spans="1:81" ht="16.350000000000001" customHeight="1" thickBot="1" x14ac:dyDescent="0.25">
      <c r="A33" s="66" t="s">
        <v>87</v>
      </c>
      <c r="B33" s="53">
        <v>14</v>
      </c>
      <c r="C33" s="10"/>
      <c r="D33" s="42" t="s">
        <v>77</v>
      </c>
      <c r="E33" s="43"/>
      <c r="F33" s="120" t="e">
        <f>F19/F38</f>
        <v>#DIV/0!</v>
      </c>
      <c r="G33" s="120" t="e">
        <f>G19/G38</f>
        <v>#DIV/0!</v>
      </c>
      <c r="H33" s="93" t="e">
        <f>IF((G33-F33)=0,0,(G33-F33))</f>
        <v>#DIV/0!</v>
      </c>
      <c r="I33" s="94">
        <f>IF(ISERROR(SIGN(H33)*ABS(H33/F33)),0,(SIGN(H33)*ABS(H33/F33)))</f>
        <v>0</v>
      </c>
      <c r="J33" s="121" t="e">
        <f>J19/J38</f>
        <v>#DIV/0!</v>
      </c>
      <c r="K33" s="120" t="e">
        <f>K19/K38</f>
        <v>#DIV/0!</v>
      </c>
      <c r="L33" s="120" t="e">
        <f>L19/L38</f>
        <v>#DIV/0!</v>
      </c>
      <c r="M33" s="93" t="e">
        <f>IF((L33-K33)=0,0,(L33-K33))</f>
        <v>#DIV/0!</v>
      </c>
      <c r="N33" s="94">
        <f>IF(ISERROR(SIGN(M33)*ABS(M33/K33)),0,(SIGN(M33)*ABS(M33/K33)))</f>
        <v>0</v>
      </c>
      <c r="O33" s="93" t="e">
        <f>IF((L33-J33)=0,0,(L33-J33))</f>
        <v>#DIV/0!</v>
      </c>
      <c r="P33" s="95">
        <f>IF(ISERROR(SIGN(O33)*ABS(O33/J33)),0,(SIGN(O33)*ABS(O33/J33)))</f>
        <v>0</v>
      </c>
      <c r="Q33" s="121" t="e">
        <f>Q19/Q38</f>
        <v>#DIV/0!</v>
      </c>
      <c r="R33" s="107"/>
      <c r="S33" s="107"/>
      <c r="T33" s="108"/>
      <c r="U33" s="8"/>
      <c r="CC33" s="3">
        <v>126</v>
      </c>
    </row>
    <row r="34" spans="1:81" ht="16.350000000000001" customHeight="1" thickBot="1" x14ac:dyDescent="0.25">
      <c r="A34" s="66" t="s">
        <v>87</v>
      </c>
      <c r="B34" s="53">
        <v>27</v>
      </c>
      <c r="C34" s="10"/>
      <c r="D34" s="126" t="s">
        <v>39</v>
      </c>
      <c r="E34" s="127"/>
      <c r="F34" s="97"/>
      <c r="G34" s="97"/>
      <c r="H34" s="90">
        <f>IF((G34-F34)=0,0,(G34-F34))</f>
        <v>0</v>
      </c>
      <c r="I34" s="92">
        <f>IF(ISERROR(SIGN(H34)*ABS(H34/F34)),0,(SIGN(H34)*ABS(H34/F34)))</f>
        <v>0</v>
      </c>
      <c r="J34" s="98"/>
      <c r="K34" s="97"/>
      <c r="L34" s="97"/>
      <c r="M34" s="90">
        <f>IF((L34-K34)=0,0,(L34-K34))</f>
        <v>0</v>
      </c>
      <c r="N34" s="92">
        <f>IF(ISERROR(SIGN(M34)*ABS(M34/K34)),0,(SIGN(M34)*ABS(M34/K34)))</f>
        <v>0</v>
      </c>
      <c r="O34" s="90">
        <f>IF((L34-J34)=0,0,(L34-J34))</f>
        <v>0</v>
      </c>
      <c r="P34" s="96">
        <f>IF(ISERROR(SIGN(O34)*ABS(O34/J34)),0,(SIGN(O34)*ABS(O34/J34)))</f>
        <v>0</v>
      </c>
      <c r="Q34" s="98"/>
      <c r="R34" s="107"/>
      <c r="S34" s="107"/>
      <c r="T34" s="108"/>
      <c r="U34" s="8"/>
      <c r="CC34" s="3">
        <v>27</v>
      </c>
    </row>
    <row r="35" spans="1:81" ht="16.350000000000001" customHeight="1" thickBot="1" x14ac:dyDescent="0.25">
      <c r="A35" s="66" t="s">
        <v>87</v>
      </c>
      <c r="B35" s="53">
        <v>24</v>
      </c>
      <c r="C35" s="10"/>
      <c r="D35" s="126" t="s">
        <v>8</v>
      </c>
      <c r="E35" s="127"/>
      <c r="F35" s="97"/>
      <c r="G35" s="97"/>
      <c r="H35" s="90">
        <f>IF((G35-F35)=0,0,(G35-F35))</f>
        <v>0</v>
      </c>
      <c r="I35" s="92">
        <f>IF(ISERROR(SIGN(H35)*ABS(H35/F35)),0,(SIGN(H35)*ABS(H35/F35)))</f>
        <v>0</v>
      </c>
      <c r="J35" s="98"/>
      <c r="K35" s="97"/>
      <c r="L35" s="97"/>
      <c r="M35" s="90">
        <f>IF((L35-K35)=0,0,(L35-K35))</f>
        <v>0</v>
      </c>
      <c r="N35" s="92">
        <f>IF(ISERROR(SIGN(M35)*ABS(M35/K35)),0,(SIGN(M35)*ABS(M35/K35)))</f>
        <v>0</v>
      </c>
      <c r="O35" s="90">
        <f>IF((L35-J35)=0,0,(L35-J35))</f>
        <v>0</v>
      </c>
      <c r="P35" s="96">
        <f>IF(ISERROR(SIGN(O35)*ABS(O35/J35)),0,(SIGN(O35)*ABS(O35/J35)))</f>
        <v>0</v>
      </c>
      <c r="Q35" s="98"/>
      <c r="R35" s="107"/>
      <c r="S35" s="107"/>
      <c r="T35" s="108"/>
      <c r="U35" s="8"/>
      <c r="CC35" s="3">
        <v>32</v>
      </c>
    </row>
    <row r="36" spans="1:81" ht="16.350000000000001" customHeight="1" thickBot="1" x14ac:dyDescent="0.25">
      <c r="A36" s="68" t="s">
        <v>89</v>
      </c>
      <c r="B36" s="71">
        <v>4</v>
      </c>
      <c r="C36" s="12"/>
      <c r="D36" s="128" t="s">
        <v>90</v>
      </c>
      <c r="E36" s="129"/>
      <c r="F36" s="88"/>
      <c r="G36" s="88"/>
      <c r="H36" s="60">
        <f>IF((G36-F36)=0,0,(G36-F36))</f>
        <v>0</v>
      </c>
      <c r="I36" s="70">
        <f>IF(ISERROR(SIGN(H36)*ABS(H36/F36)),0,(SIGN(H36)*ABS(H36/F36)))</f>
        <v>0</v>
      </c>
      <c r="J36" s="89"/>
      <c r="K36" s="88"/>
      <c r="L36" s="88"/>
      <c r="M36" s="60">
        <f>IF((L36-K36)=0,0,(L36-K36))</f>
        <v>0</v>
      </c>
      <c r="N36" s="61">
        <f>IF(ISERROR(SIGN(M36)*ABS(M36/K36)),0,(SIGN(M36)*ABS(M36/K36)))</f>
        <v>0</v>
      </c>
      <c r="O36" s="60">
        <f>IF((L36-J36)=0,0,(L36-J36))</f>
        <v>0</v>
      </c>
      <c r="P36" s="70">
        <f>IF(ISERROR(SIGN(O36)*ABS(O36/J36)),0,(SIGN(O36)*ABS(O36/J36)))</f>
        <v>0</v>
      </c>
      <c r="Q36" s="89"/>
      <c r="R36" s="107"/>
      <c r="S36" s="107"/>
      <c r="T36" s="108"/>
      <c r="U36" s="8"/>
      <c r="CC36" s="3">
        <v>107</v>
      </c>
    </row>
    <row r="37" spans="1:81" ht="21.4" customHeight="1" thickBot="1" x14ac:dyDescent="0.25">
      <c r="A37" s="65"/>
      <c r="B37" s="135" t="s">
        <v>123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57"/>
      <c r="S37" s="57"/>
      <c r="T37" s="57"/>
      <c r="U37" s="8"/>
    </row>
    <row r="38" spans="1:81" ht="16.350000000000001" customHeight="1" thickBot="1" x14ac:dyDescent="0.25">
      <c r="A38" s="66" t="s">
        <v>87</v>
      </c>
      <c r="B38" s="49">
        <v>29</v>
      </c>
      <c r="C38" s="9"/>
      <c r="D38" s="124" t="s">
        <v>84</v>
      </c>
      <c r="E38" s="125"/>
      <c r="F38" s="14"/>
      <c r="G38" s="14"/>
      <c r="H38" s="50">
        <f>IF((G38-F38)=0,0,(G38-F38))</f>
        <v>0</v>
      </c>
      <c r="I38" s="51">
        <f>IF(ISERROR(SIGN(H38)*ABS(H38/F38)),0,(SIGN(H38)*ABS(H38/F38)))</f>
        <v>0</v>
      </c>
      <c r="J38" s="58"/>
      <c r="K38" s="14"/>
      <c r="L38" s="14"/>
      <c r="M38" s="50">
        <f>IF((L38-K38)=0,0,(L38-K38))</f>
        <v>0</v>
      </c>
      <c r="N38" s="52">
        <f>IF(ISERROR(SIGN(M38)*ABS(M38/K38)),0,(SIGN(M38)*ABS(M38/K38)))</f>
        <v>0</v>
      </c>
      <c r="O38" s="50">
        <f>IF((L38-J38)=0,0,(L38-J38))</f>
        <v>0</v>
      </c>
      <c r="P38" s="51">
        <f>IF(ISERROR(SIGN(O38)*ABS(O38/J38)),0,(SIGN(O38)*ABS(O38/J38)))</f>
        <v>0</v>
      </c>
      <c r="Q38" s="105"/>
      <c r="R38" s="107"/>
      <c r="S38" s="107"/>
      <c r="T38" s="108"/>
      <c r="U38" s="8"/>
      <c r="CC38" s="3">
        <v>33</v>
      </c>
    </row>
    <row r="39" spans="1:81" ht="16.350000000000001" customHeight="1" thickBot="1" x14ac:dyDescent="0.25">
      <c r="A39" s="66" t="s">
        <v>87</v>
      </c>
      <c r="B39" s="53">
        <v>30</v>
      </c>
      <c r="C39" s="10"/>
      <c r="D39" s="126" t="s">
        <v>85</v>
      </c>
      <c r="E39" s="127"/>
      <c r="F39" s="97"/>
      <c r="G39" s="97"/>
      <c r="H39" s="90">
        <f>IF((G39-F39)=0,0,(G39-F39))</f>
        <v>0</v>
      </c>
      <c r="I39" s="92">
        <f>IF(ISERROR(SIGN(H39)*ABS(H39/F39)),0,(SIGN(H39)*ABS(H39/F39)))</f>
        <v>0</v>
      </c>
      <c r="J39" s="98"/>
      <c r="K39" s="97"/>
      <c r="L39" s="97"/>
      <c r="M39" s="90">
        <f>IF((L39-K39)=0,0,(L39-K39))</f>
        <v>0</v>
      </c>
      <c r="N39" s="92">
        <f>IF(ISERROR(SIGN(M39)*ABS(M39/K39)),0,(SIGN(M39)*ABS(M39/K39)))</f>
        <v>0</v>
      </c>
      <c r="O39" s="90">
        <f>IF((L39-J39)=0,0,(L39-J39))</f>
        <v>0</v>
      </c>
      <c r="P39" s="92">
        <f>IF(ISERROR(SIGN(O39)*ABS(O39/J39)),0,(SIGN(O39)*ABS(O39/J39)))</f>
        <v>0</v>
      </c>
      <c r="Q39" s="98"/>
      <c r="R39" s="107"/>
      <c r="S39" s="107"/>
      <c r="T39" s="108"/>
      <c r="U39" s="8"/>
      <c r="CC39" s="3">
        <v>34</v>
      </c>
    </row>
    <row r="40" spans="1:81" ht="16.350000000000001" customHeight="1" thickBot="1" x14ac:dyDescent="0.25">
      <c r="A40" s="66" t="s">
        <v>87</v>
      </c>
      <c r="B40" s="59">
        <v>31</v>
      </c>
      <c r="C40" s="12"/>
      <c r="D40" s="128" t="s">
        <v>86</v>
      </c>
      <c r="E40" s="129"/>
      <c r="F40" s="13"/>
      <c r="G40" s="13"/>
      <c r="H40" s="60">
        <f>IF((G40-F40)=0,0,(G40-F40))</f>
        <v>0</v>
      </c>
      <c r="I40" s="61">
        <f>IF(ISERROR(SIGN(H40)*ABS(H40/F40)),0,(SIGN(H40)*ABS(H40/F40)))</f>
        <v>0</v>
      </c>
      <c r="J40" s="62"/>
      <c r="K40" s="13"/>
      <c r="L40" s="13"/>
      <c r="M40" s="60">
        <f>IF((L40-K40)=0,0,(L40-K40))</f>
        <v>0</v>
      </c>
      <c r="N40" s="61">
        <f>IF(ISERROR(SIGN(M40)*ABS(M40/K40)),0,(SIGN(M40)*ABS(M40/K40)))</f>
        <v>0</v>
      </c>
      <c r="O40" s="60">
        <f>IF((L40-J40)=0,0,(L40-J40))</f>
        <v>0</v>
      </c>
      <c r="P40" s="61">
        <f>IF(ISERROR(SIGN(O40)*ABS(O40/J40)),0,(SIGN(O40)*ABS(O40/J40)))</f>
        <v>0</v>
      </c>
      <c r="Q40" s="62"/>
      <c r="R40" s="107"/>
      <c r="S40" s="107"/>
      <c r="T40" s="108"/>
      <c r="U40" s="8"/>
      <c r="CC40" s="3">
        <v>35</v>
      </c>
    </row>
    <row r="41" spans="1:81" ht="21.4" customHeight="1" thickBot="1" x14ac:dyDescent="0.25">
      <c r="A41" s="63"/>
      <c r="B41" s="135" t="s">
        <v>114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48"/>
      <c r="S41" s="48"/>
      <c r="T41" s="48"/>
      <c r="U41" s="8"/>
      <c r="V41" s="3"/>
      <c r="W41" s="3"/>
      <c r="X41" s="3"/>
    </row>
    <row r="42" spans="1:81" ht="16.350000000000001" customHeight="1" thickBot="1" x14ac:dyDescent="0.25">
      <c r="A42" s="83" t="s">
        <v>95</v>
      </c>
      <c r="B42" s="74">
        <v>3</v>
      </c>
      <c r="C42" s="9"/>
      <c r="D42" s="142" t="s">
        <v>11</v>
      </c>
      <c r="E42" s="143"/>
      <c r="F42" s="14"/>
      <c r="G42" s="14"/>
      <c r="H42" s="50">
        <f>IF((G42-F42)=0,0,(G42-F42))</f>
        <v>0</v>
      </c>
      <c r="I42" s="52">
        <f>IF(ISERROR(SIGN(H42)*ABS(H42/F42)),0,(SIGN(H42)*ABS(H42/F42)))</f>
        <v>0</v>
      </c>
      <c r="J42" s="58"/>
      <c r="K42" s="14"/>
      <c r="L42" s="14"/>
      <c r="M42" s="50">
        <f>IF((L42-K42)=0,0,(L42-K42))</f>
        <v>0</v>
      </c>
      <c r="N42" s="52">
        <f>IF(ISERROR(SIGN(M42)*ABS(M42/K42)),0,(SIGN(M42)*ABS(M42/K42)))</f>
        <v>0</v>
      </c>
      <c r="O42" s="50">
        <f>IF((L42-J42)=0,0,(L42-J42))</f>
        <v>0</v>
      </c>
      <c r="P42" s="52">
        <f>IF(ISERROR(SIGN(O42)*ABS(O42/J42)),0,(SIGN(O42)*ABS(O42/J42)))</f>
        <v>0</v>
      </c>
      <c r="Q42" s="58"/>
      <c r="R42" s="107"/>
      <c r="S42" s="107"/>
      <c r="T42" s="108"/>
      <c r="U42" s="8"/>
      <c r="V42" s="3"/>
      <c r="W42" s="3"/>
      <c r="X42" s="3"/>
      <c r="CC42" s="3">
        <v>47</v>
      </c>
    </row>
    <row r="43" spans="1:81" ht="16.350000000000001" customHeight="1" thickBot="1" x14ac:dyDescent="0.25">
      <c r="A43" s="83" t="s">
        <v>95</v>
      </c>
      <c r="B43" s="75">
        <v>5</v>
      </c>
      <c r="C43" s="10"/>
      <c r="D43" s="132" t="s">
        <v>12</v>
      </c>
      <c r="E43" s="133"/>
      <c r="F43" s="97"/>
      <c r="G43" s="97"/>
      <c r="H43" s="90">
        <f t="shared" ref="H43:H46" si="12">IF((G43-F43)=0,0,(G43-F43))</f>
        <v>0</v>
      </c>
      <c r="I43" s="92">
        <f t="shared" ref="I43:I46" si="13">IF(ISERROR(SIGN(H43)*ABS(H43/F43)),0,(SIGN(H43)*ABS(H43/F43)))</f>
        <v>0</v>
      </c>
      <c r="J43" s="98"/>
      <c r="K43" s="97"/>
      <c r="L43" s="97"/>
      <c r="M43" s="90">
        <f t="shared" ref="M43:M46" si="14">IF((L43-K43)=0,0,(L43-K43))</f>
        <v>0</v>
      </c>
      <c r="N43" s="92">
        <f t="shared" ref="N43:N46" si="15">IF(ISERROR(SIGN(M43)*ABS(M43/K43)),0,(SIGN(M43)*ABS(M43/K43)))</f>
        <v>0</v>
      </c>
      <c r="O43" s="90">
        <f t="shared" ref="O43:O46" si="16">IF((L43-J43)=0,0,(L43-J43))</f>
        <v>0</v>
      </c>
      <c r="P43" s="92">
        <f t="shared" ref="P43:P46" si="17">IF(ISERROR(SIGN(O43)*ABS(O43/J43)),0,(SIGN(O43)*ABS(O43/J43)))</f>
        <v>0</v>
      </c>
      <c r="Q43" s="98"/>
      <c r="R43" s="107"/>
      <c r="S43" s="107"/>
      <c r="T43" s="108"/>
      <c r="U43" s="8"/>
      <c r="V43" s="3"/>
      <c r="W43" s="3"/>
      <c r="X43" s="3"/>
      <c r="CC43" s="3">
        <v>49</v>
      </c>
    </row>
    <row r="44" spans="1:81" ht="16.350000000000001" customHeight="1" thickBot="1" x14ac:dyDescent="0.25">
      <c r="A44" s="83" t="s">
        <v>95</v>
      </c>
      <c r="B44" s="75">
        <v>7</v>
      </c>
      <c r="C44" s="10"/>
      <c r="D44" s="132" t="s">
        <v>13</v>
      </c>
      <c r="E44" s="133"/>
      <c r="F44" s="97"/>
      <c r="G44" s="97"/>
      <c r="H44" s="90">
        <f t="shared" si="12"/>
        <v>0</v>
      </c>
      <c r="I44" s="92">
        <f t="shared" si="13"/>
        <v>0</v>
      </c>
      <c r="J44" s="98"/>
      <c r="K44" s="97"/>
      <c r="L44" s="97"/>
      <c r="M44" s="90">
        <f t="shared" si="14"/>
        <v>0</v>
      </c>
      <c r="N44" s="92">
        <f t="shared" si="15"/>
        <v>0</v>
      </c>
      <c r="O44" s="90">
        <f t="shared" si="16"/>
        <v>0</v>
      </c>
      <c r="P44" s="92">
        <f t="shared" si="17"/>
        <v>0</v>
      </c>
      <c r="Q44" s="98"/>
      <c r="R44" s="107"/>
      <c r="S44" s="107"/>
      <c r="T44" s="108"/>
      <c r="U44" s="8"/>
      <c r="V44" s="3"/>
      <c r="W44" s="3"/>
      <c r="X44" s="3"/>
      <c r="CC44" s="3">
        <v>88</v>
      </c>
    </row>
    <row r="45" spans="1:81" ht="16.350000000000001" customHeight="1" thickBot="1" x14ac:dyDescent="0.25">
      <c r="A45" s="83" t="s">
        <v>95</v>
      </c>
      <c r="B45" s="75">
        <v>8</v>
      </c>
      <c r="C45" s="10"/>
      <c r="D45" s="132" t="s">
        <v>14</v>
      </c>
      <c r="E45" s="133"/>
      <c r="F45" s="97"/>
      <c r="G45" s="97"/>
      <c r="H45" s="90">
        <f t="shared" si="12"/>
        <v>0</v>
      </c>
      <c r="I45" s="92">
        <f t="shared" si="13"/>
        <v>0</v>
      </c>
      <c r="J45" s="98"/>
      <c r="K45" s="97"/>
      <c r="L45" s="97"/>
      <c r="M45" s="90">
        <f t="shared" si="14"/>
        <v>0</v>
      </c>
      <c r="N45" s="92">
        <f t="shared" si="15"/>
        <v>0</v>
      </c>
      <c r="O45" s="90">
        <f t="shared" si="16"/>
        <v>0</v>
      </c>
      <c r="P45" s="92">
        <f t="shared" si="17"/>
        <v>0</v>
      </c>
      <c r="Q45" s="98"/>
      <c r="R45" s="107"/>
      <c r="S45" s="107"/>
      <c r="T45" s="108"/>
      <c r="U45" s="8"/>
      <c r="V45" s="3"/>
      <c r="W45" s="3"/>
      <c r="X45" s="3"/>
      <c r="CC45" s="3">
        <v>89</v>
      </c>
    </row>
    <row r="46" spans="1:81" ht="16.350000000000001" customHeight="1" thickBot="1" x14ac:dyDescent="0.25">
      <c r="A46" s="83" t="s">
        <v>95</v>
      </c>
      <c r="B46" s="75">
        <v>9</v>
      </c>
      <c r="C46" s="11"/>
      <c r="D46" s="138" t="s">
        <v>92</v>
      </c>
      <c r="E46" s="139"/>
      <c r="F46" s="117"/>
      <c r="G46" s="117"/>
      <c r="H46" s="54">
        <f t="shared" si="12"/>
        <v>0</v>
      </c>
      <c r="I46" s="56">
        <f t="shared" si="13"/>
        <v>0</v>
      </c>
      <c r="J46" s="119"/>
      <c r="K46" s="117"/>
      <c r="L46" s="117"/>
      <c r="M46" s="54">
        <f t="shared" si="14"/>
        <v>0</v>
      </c>
      <c r="N46" s="56">
        <f t="shared" si="15"/>
        <v>0</v>
      </c>
      <c r="O46" s="54">
        <f t="shared" si="16"/>
        <v>0</v>
      </c>
      <c r="P46" s="56">
        <f t="shared" si="17"/>
        <v>0</v>
      </c>
      <c r="Q46" s="119"/>
      <c r="R46" s="107"/>
      <c r="S46" s="107"/>
      <c r="T46" s="108"/>
      <c r="U46" s="8"/>
      <c r="V46" s="3"/>
      <c r="W46" s="3"/>
      <c r="X46" s="3"/>
      <c r="CC46" s="3">
        <v>90</v>
      </c>
    </row>
    <row r="47" spans="1:81" ht="19.7" customHeight="1" thickBot="1" x14ac:dyDescent="0.25">
      <c r="A47" s="83" t="s">
        <v>95</v>
      </c>
      <c r="B47" s="76">
        <v>10</v>
      </c>
      <c r="C47" s="20"/>
      <c r="D47" s="140" t="s">
        <v>37</v>
      </c>
      <c r="E47" s="141"/>
      <c r="F47" s="80">
        <f>SUM(F42:F46)</f>
        <v>0</v>
      </c>
      <c r="G47" s="80">
        <f>SUM(G42:G46)</f>
        <v>0</v>
      </c>
      <c r="H47" s="173"/>
      <c r="I47" s="174"/>
      <c r="J47" s="80">
        <f>SUM(J42:J46)</f>
        <v>0</v>
      </c>
      <c r="K47" s="80">
        <f>SUM(K42:K46)</f>
        <v>0</v>
      </c>
      <c r="L47" s="80">
        <f>SUM(L42:L46)</f>
        <v>0</v>
      </c>
      <c r="M47" s="173"/>
      <c r="N47" s="175"/>
      <c r="O47" s="175"/>
      <c r="P47" s="174"/>
      <c r="Q47" s="80">
        <f>SUM(Q42:Q46)</f>
        <v>0</v>
      </c>
      <c r="R47" s="107"/>
      <c r="S47" s="107"/>
      <c r="T47" s="108"/>
      <c r="U47" s="8"/>
      <c r="V47" s="3"/>
      <c r="W47" s="3"/>
      <c r="X47" s="3"/>
      <c r="CC47" s="3">
        <v>91</v>
      </c>
    </row>
    <row r="48" spans="1:81" ht="21.4" customHeight="1" thickBot="1" x14ac:dyDescent="0.25">
      <c r="A48" s="84"/>
      <c r="B48" s="135" t="s">
        <v>115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48"/>
      <c r="S48" s="48"/>
      <c r="T48" s="48"/>
      <c r="U48" s="8"/>
      <c r="V48" s="3"/>
      <c r="W48" s="3"/>
      <c r="X48" s="3"/>
    </row>
    <row r="49" spans="1:81" ht="16.350000000000001" customHeight="1" thickBot="1" x14ac:dyDescent="0.25">
      <c r="A49" s="83" t="s">
        <v>95</v>
      </c>
      <c r="B49" s="72">
        <v>11</v>
      </c>
      <c r="C49" s="9"/>
      <c r="D49" s="124" t="s">
        <v>15</v>
      </c>
      <c r="E49" s="125"/>
      <c r="F49" s="14"/>
      <c r="G49" s="14"/>
      <c r="H49" s="50">
        <f>IF((G49-F49)=0,0,(G49-F49))</f>
        <v>0</v>
      </c>
      <c r="I49" s="52">
        <f>IF(ISERROR(SIGN(H49)*ABS(H49/F49)),0,(SIGN(H49)*ABS(H49/F49)))</f>
        <v>0</v>
      </c>
      <c r="J49" s="58"/>
      <c r="K49" s="14"/>
      <c r="L49" s="14"/>
      <c r="M49" s="50">
        <f>IF((L49-K49)=0,0,(L49-K49))</f>
        <v>0</v>
      </c>
      <c r="N49" s="52">
        <f>IF(ISERROR(SIGN(M49)*ABS(M49/K49)),0,(SIGN(M49)*ABS(M49/K49)))</f>
        <v>0</v>
      </c>
      <c r="O49" s="50">
        <f>IF((L49-J49)=0,0,(L49-J49))</f>
        <v>0</v>
      </c>
      <c r="P49" s="52">
        <f>IF(ISERROR(SIGN(O49)*ABS(O49/J49)),0,(SIGN(O49)*ABS(O49/J49)))</f>
        <v>0</v>
      </c>
      <c r="Q49" s="58"/>
      <c r="R49" s="107"/>
      <c r="S49" s="107"/>
      <c r="T49" s="108"/>
      <c r="U49" s="8"/>
      <c r="V49" s="3"/>
      <c r="W49" s="3"/>
      <c r="X49" s="3"/>
      <c r="CC49" s="3">
        <v>92</v>
      </c>
    </row>
    <row r="50" spans="1:81" ht="16.350000000000001" customHeight="1" thickBot="1" x14ac:dyDescent="0.25">
      <c r="A50" s="83" t="s">
        <v>95</v>
      </c>
      <c r="B50" s="73">
        <v>12</v>
      </c>
      <c r="C50" s="10"/>
      <c r="D50" s="132" t="s">
        <v>16</v>
      </c>
      <c r="E50" s="133"/>
      <c r="F50" s="97"/>
      <c r="G50" s="97"/>
      <c r="H50" s="90">
        <f t="shared" ref="H50:H53" si="18">IF((G50-F50)=0,0,(G50-F50))</f>
        <v>0</v>
      </c>
      <c r="I50" s="92">
        <f t="shared" ref="I50:I53" si="19">IF(ISERROR(SIGN(H50)*ABS(H50/F50)),0,(SIGN(H50)*ABS(H50/F50)))</f>
        <v>0</v>
      </c>
      <c r="J50" s="98"/>
      <c r="K50" s="97"/>
      <c r="L50" s="97"/>
      <c r="M50" s="90">
        <f t="shared" ref="M50:M53" si="20">IF((L50-K50)=0,0,(L50-K50))</f>
        <v>0</v>
      </c>
      <c r="N50" s="92">
        <f t="shared" ref="N50:N53" si="21">IF(ISERROR(SIGN(M50)*ABS(M50/K50)),0,(SIGN(M50)*ABS(M50/K50)))</f>
        <v>0</v>
      </c>
      <c r="O50" s="90">
        <f t="shared" ref="O50:O53" si="22">IF((L50-J50)=0,0,(L50-J50))</f>
        <v>0</v>
      </c>
      <c r="P50" s="92">
        <f t="shared" ref="P50:P53" si="23">IF(ISERROR(SIGN(O50)*ABS(O50/J50)),0,(SIGN(O50)*ABS(O50/J50)))</f>
        <v>0</v>
      </c>
      <c r="Q50" s="98"/>
      <c r="R50" s="107"/>
      <c r="S50" s="107"/>
      <c r="T50" s="108"/>
      <c r="U50" s="8"/>
      <c r="V50" s="3"/>
      <c r="W50" s="3"/>
      <c r="X50" s="3"/>
      <c r="CC50" s="3">
        <v>93</v>
      </c>
    </row>
    <row r="51" spans="1:81" ht="16.350000000000001" customHeight="1" thickBot="1" x14ac:dyDescent="0.25">
      <c r="A51" s="83" t="s">
        <v>95</v>
      </c>
      <c r="B51" s="73">
        <v>14</v>
      </c>
      <c r="C51" s="10"/>
      <c r="D51" s="132" t="s">
        <v>9</v>
      </c>
      <c r="E51" s="133"/>
      <c r="F51" s="97"/>
      <c r="G51" s="97"/>
      <c r="H51" s="90">
        <f t="shared" si="18"/>
        <v>0</v>
      </c>
      <c r="I51" s="92">
        <f t="shared" si="19"/>
        <v>0</v>
      </c>
      <c r="J51" s="98"/>
      <c r="K51" s="97"/>
      <c r="L51" s="97"/>
      <c r="M51" s="90">
        <f t="shared" si="20"/>
        <v>0</v>
      </c>
      <c r="N51" s="92">
        <f t="shared" si="21"/>
        <v>0</v>
      </c>
      <c r="O51" s="90">
        <f t="shared" si="22"/>
        <v>0</v>
      </c>
      <c r="P51" s="92">
        <f t="shared" si="23"/>
        <v>0</v>
      </c>
      <c r="Q51" s="98"/>
      <c r="R51" s="107"/>
      <c r="S51" s="107"/>
      <c r="T51" s="108"/>
      <c r="U51" s="8"/>
      <c r="V51" s="3"/>
      <c r="W51" s="3"/>
      <c r="X51" s="3"/>
      <c r="CC51" s="3">
        <v>95</v>
      </c>
    </row>
    <row r="52" spans="1:81" ht="16.350000000000001" customHeight="1" thickBot="1" x14ac:dyDescent="0.25">
      <c r="A52" s="83" t="s">
        <v>95</v>
      </c>
      <c r="B52" s="73">
        <v>15</v>
      </c>
      <c r="C52" s="10"/>
      <c r="D52" s="126" t="s">
        <v>10</v>
      </c>
      <c r="E52" s="127"/>
      <c r="F52" s="97"/>
      <c r="G52" s="97"/>
      <c r="H52" s="90">
        <f t="shared" si="18"/>
        <v>0</v>
      </c>
      <c r="I52" s="92">
        <f t="shared" si="19"/>
        <v>0</v>
      </c>
      <c r="J52" s="98"/>
      <c r="K52" s="97"/>
      <c r="L52" s="97"/>
      <c r="M52" s="90">
        <f t="shared" si="20"/>
        <v>0</v>
      </c>
      <c r="N52" s="92">
        <f t="shared" si="21"/>
        <v>0</v>
      </c>
      <c r="O52" s="90">
        <f t="shared" si="22"/>
        <v>0</v>
      </c>
      <c r="P52" s="92">
        <f t="shared" si="23"/>
        <v>0</v>
      </c>
      <c r="Q52" s="98"/>
      <c r="R52" s="107"/>
      <c r="S52" s="107"/>
      <c r="T52" s="108"/>
      <c r="U52" s="8"/>
      <c r="V52" s="3"/>
      <c r="W52" s="3"/>
      <c r="X52" s="3"/>
      <c r="CC52" s="3">
        <v>96</v>
      </c>
    </row>
    <row r="53" spans="1:81" ht="16.350000000000001" customHeight="1" thickBot="1" x14ac:dyDescent="0.25">
      <c r="A53" s="83" t="s">
        <v>95</v>
      </c>
      <c r="B53" s="73">
        <v>21</v>
      </c>
      <c r="C53" s="10"/>
      <c r="D53" s="138" t="s">
        <v>93</v>
      </c>
      <c r="E53" s="139"/>
      <c r="F53" s="117"/>
      <c r="G53" s="117"/>
      <c r="H53" s="54">
        <f t="shared" si="18"/>
        <v>0</v>
      </c>
      <c r="I53" s="56">
        <f t="shared" si="19"/>
        <v>0</v>
      </c>
      <c r="J53" s="119"/>
      <c r="K53" s="117"/>
      <c r="L53" s="117"/>
      <c r="M53" s="54">
        <f t="shared" si="20"/>
        <v>0</v>
      </c>
      <c r="N53" s="56">
        <f t="shared" si="21"/>
        <v>0</v>
      </c>
      <c r="O53" s="54">
        <f t="shared" si="22"/>
        <v>0</v>
      </c>
      <c r="P53" s="56">
        <f t="shared" si="23"/>
        <v>0</v>
      </c>
      <c r="Q53" s="119"/>
      <c r="R53" s="107"/>
      <c r="S53" s="107"/>
      <c r="T53" s="108"/>
      <c r="U53" s="8"/>
      <c r="V53" s="3"/>
      <c r="W53" s="3"/>
      <c r="X53" s="3"/>
      <c r="CC53" s="3">
        <v>120</v>
      </c>
    </row>
    <row r="54" spans="1:81" ht="19.7" customHeight="1" thickBot="1" x14ac:dyDescent="0.25">
      <c r="A54" s="83" t="s">
        <v>95</v>
      </c>
      <c r="B54" s="76">
        <v>22</v>
      </c>
      <c r="C54" s="20"/>
      <c r="D54" s="140" t="s">
        <v>37</v>
      </c>
      <c r="E54" s="141"/>
      <c r="F54" s="80">
        <f>SUM(F49:F53)</f>
        <v>0</v>
      </c>
      <c r="G54" s="80">
        <f>SUM(G49:G53)</f>
        <v>0</v>
      </c>
      <c r="H54" s="173"/>
      <c r="I54" s="174"/>
      <c r="J54" s="80">
        <f>SUM(J49:J53)</f>
        <v>0</v>
      </c>
      <c r="K54" s="80">
        <f>SUM(K49:K53)</f>
        <v>0</v>
      </c>
      <c r="L54" s="80">
        <f>SUM(L49:L53)</f>
        <v>0</v>
      </c>
      <c r="M54" s="173"/>
      <c r="N54" s="175"/>
      <c r="O54" s="175"/>
      <c r="P54" s="174"/>
      <c r="Q54" s="80">
        <f>SUM(Q49:Q53)</f>
        <v>0</v>
      </c>
      <c r="R54" s="107"/>
      <c r="S54" s="107"/>
      <c r="T54" s="108"/>
      <c r="U54" s="8"/>
      <c r="V54" s="3"/>
      <c r="W54" s="3"/>
      <c r="X54" s="3"/>
      <c r="CC54" s="3">
        <v>102</v>
      </c>
    </row>
    <row r="55" spans="1:81" ht="21.4" customHeight="1" thickBot="1" x14ac:dyDescent="0.25">
      <c r="A55" s="84"/>
      <c r="B55" s="176" t="s">
        <v>116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48"/>
      <c r="S55" s="48"/>
      <c r="T55" s="48"/>
      <c r="U55" s="8"/>
      <c r="V55" s="3"/>
      <c r="W55" s="3"/>
      <c r="X55" s="3"/>
    </row>
    <row r="56" spans="1:81" ht="16.350000000000001" customHeight="1" thickBot="1" x14ac:dyDescent="0.25">
      <c r="A56" s="83" t="s">
        <v>95</v>
      </c>
      <c r="B56" s="49">
        <v>24</v>
      </c>
      <c r="C56" s="9"/>
      <c r="D56" s="142" t="s">
        <v>17</v>
      </c>
      <c r="E56" s="143"/>
      <c r="F56" s="118"/>
      <c r="G56" s="118"/>
      <c r="H56" s="99">
        <f>IF((G56-F56)=0,0,(G56-F56))</f>
        <v>0</v>
      </c>
      <c r="I56" s="100">
        <f>IF(ISERROR(SIGN(H56)*ABS(H56/F56)),0,(SIGN(H56)*ABS(H56/F56)))</f>
        <v>0</v>
      </c>
      <c r="J56" s="105"/>
      <c r="K56" s="118"/>
      <c r="L56" s="118"/>
      <c r="M56" s="99">
        <f>IF((L56-K56)=0,0,(L56-K56))</f>
        <v>0</v>
      </c>
      <c r="N56" s="101">
        <f>IF(ISERROR(SIGN(M56)*ABS(M56/K56)),0,(SIGN(M56)*ABS(M56/K56)))</f>
        <v>0</v>
      </c>
      <c r="O56" s="99">
        <f>IF((L56-J56)=0,0,(L56-J56))</f>
        <v>0</v>
      </c>
      <c r="P56" s="100">
        <f>IF(ISERROR(SIGN(O56)*ABS(O56/J56)),0,(SIGN(O56)*ABS(O56/J56)))</f>
        <v>0</v>
      </c>
      <c r="Q56" s="105"/>
      <c r="R56" s="107"/>
      <c r="S56" s="107"/>
      <c r="T56" s="108"/>
      <c r="U56" s="8"/>
      <c r="V56" s="3"/>
      <c r="W56" s="3"/>
      <c r="X56" s="3"/>
      <c r="CC56" s="3">
        <v>104</v>
      </c>
    </row>
    <row r="57" spans="1:81" ht="16.350000000000001" customHeight="1" thickBot="1" x14ac:dyDescent="0.25">
      <c r="A57" s="83" t="s">
        <v>95</v>
      </c>
      <c r="B57" s="59">
        <v>25</v>
      </c>
      <c r="C57" s="12"/>
      <c r="D57" s="128" t="s">
        <v>94</v>
      </c>
      <c r="E57" s="134"/>
      <c r="F57" s="13"/>
      <c r="G57" s="13"/>
      <c r="H57" s="60">
        <f>IF((G57-F57)=0,0,(G57-F57))</f>
        <v>0</v>
      </c>
      <c r="I57" s="70">
        <f>IF(ISERROR(SIGN(H57)*ABS(H57/F57)),0,(SIGN(H57)*ABS(H57/F57)))</f>
        <v>0</v>
      </c>
      <c r="J57" s="62"/>
      <c r="K57" s="13"/>
      <c r="L57" s="13"/>
      <c r="M57" s="60">
        <f>IF((L57-K57)=0,0,(L57-K57))</f>
        <v>0</v>
      </c>
      <c r="N57" s="61">
        <f>IF(ISERROR(SIGN(M57)*ABS(M57/K57)),0,(SIGN(M57)*ABS(M57/K57)))</f>
        <v>0</v>
      </c>
      <c r="O57" s="60">
        <f>IF((L57-J57)=0,0,(L57-J57))</f>
        <v>0</v>
      </c>
      <c r="P57" s="70">
        <f>IF(ISERROR(SIGN(O57)*ABS(O57/J57)),0,(SIGN(O57)*ABS(O57/J57)))</f>
        <v>0</v>
      </c>
      <c r="Q57" s="62"/>
      <c r="R57" s="109"/>
      <c r="S57" s="109"/>
      <c r="T57" s="110"/>
      <c r="U57" s="8"/>
      <c r="V57" s="3"/>
      <c r="W57" s="3"/>
      <c r="X57" s="3"/>
      <c r="CC57" s="3">
        <v>121</v>
      </c>
    </row>
    <row r="58" spans="1:81" ht="10.15" customHeight="1" x14ac:dyDescent="0.2">
      <c r="A58" s="6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3"/>
      <c r="W58" s="3"/>
      <c r="X58" s="3"/>
    </row>
    <row r="59" spans="1:81" ht="32.25" customHeight="1" thickBot="1" x14ac:dyDescent="0.25">
      <c r="A59" s="77"/>
      <c r="B59" s="169" t="s">
        <v>96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78"/>
      <c r="S59" s="78"/>
      <c r="T59" s="78"/>
      <c r="U59" s="77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</row>
    <row r="60" spans="1:81" ht="45" customHeight="1" thickBot="1" x14ac:dyDescent="0.25">
      <c r="A60" s="177" t="s">
        <v>124</v>
      </c>
      <c r="B60" s="177"/>
      <c r="C60" s="177"/>
      <c r="D60" s="178"/>
      <c r="E60" s="170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78"/>
      <c r="S60" s="78"/>
      <c r="T60" s="78"/>
      <c r="U60" s="77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</row>
    <row r="61" spans="1:81" ht="43.5" customHeight="1" thickBot="1" x14ac:dyDescent="0.25">
      <c r="A61" s="177" t="s">
        <v>125</v>
      </c>
      <c r="B61" s="177"/>
      <c r="C61" s="177"/>
      <c r="D61" s="178"/>
      <c r="E61" s="170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2"/>
      <c r="R61" s="77"/>
      <c r="S61" s="77"/>
      <c r="T61" s="77"/>
      <c r="U61" s="77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</row>
    <row r="62" spans="1:81" ht="43.5" customHeight="1" thickBot="1" x14ac:dyDescent="0.25">
      <c r="A62" s="177" t="s">
        <v>126</v>
      </c>
      <c r="B62" s="177"/>
      <c r="C62" s="177"/>
      <c r="D62" s="178"/>
      <c r="E62" s="170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2"/>
      <c r="R62" s="77"/>
      <c r="S62" s="77"/>
      <c r="T62" s="77"/>
      <c r="U62" s="77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</row>
    <row r="63" spans="1:81" ht="43.5" customHeight="1" thickBot="1" x14ac:dyDescent="0.25">
      <c r="A63" s="177" t="s">
        <v>127</v>
      </c>
      <c r="B63" s="177"/>
      <c r="C63" s="177"/>
      <c r="D63" s="178"/>
      <c r="E63" s="170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2"/>
      <c r="R63" s="77"/>
      <c r="S63" s="77"/>
      <c r="T63" s="77"/>
      <c r="U63" s="77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</row>
    <row r="64" spans="1:81" ht="43.5" customHeight="1" thickBot="1" x14ac:dyDescent="0.25">
      <c r="A64" s="177" t="s">
        <v>117</v>
      </c>
      <c r="B64" s="177"/>
      <c r="C64" s="177"/>
      <c r="D64" s="178"/>
      <c r="E64" s="170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2"/>
      <c r="R64" s="77"/>
      <c r="S64" s="77"/>
      <c r="T64" s="77"/>
      <c r="U64" s="77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</row>
    <row r="65" spans="1:80" ht="43.5" customHeight="1" thickBot="1" x14ac:dyDescent="0.25">
      <c r="A65" s="177" t="s">
        <v>118</v>
      </c>
      <c r="B65" s="177"/>
      <c r="C65" s="177"/>
      <c r="D65" s="178"/>
      <c r="E65" s="170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2"/>
      <c r="R65" s="77"/>
      <c r="S65" s="77"/>
      <c r="T65" s="77"/>
      <c r="U65" s="77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</row>
    <row r="66" spans="1:80" ht="43.5" customHeight="1" thickBot="1" x14ac:dyDescent="0.25">
      <c r="A66" s="177" t="s">
        <v>119</v>
      </c>
      <c r="B66" s="177"/>
      <c r="C66" s="177"/>
      <c r="D66" s="178"/>
      <c r="E66" s="170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2"/>
      <c r="R66" s="77"/>
      <c r="S66" s="77"/>
      <c r="T66" s="77"/>
      <c r="U66" s="77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</row>
    <row r="67" spans="1:80" x14ac:dyDescent="0.2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</row>
    <row r="68" spans="1:80" hidden="1" x14ac:dyDescent="0.2"/>
    <row r="69" spans="1:80" hidden="1" x14ac:dyDescent="0.2"/>
    <row r="70" spans="1:80" hidden="1" x14ac:dyDescent="0.2">
      <c r="D70" s="79" t="s">
        <v>20</v>
      </c>
      <c r="E70" s="79"/>
      <c r="F70" s="79"/>
      <c r="G70" s="79"/>
      <c r="H70" s="79"/>
    </row>
    <row r="71" spans="1:80" hidden="1" x14ac:dyDescent="0.2">
      <c r="D71" s="79"/>
      <c r="E71" s="79">
        <v>2019</v>
      </c>
      <c r="F71" s="79">
        <v>1</v>
      </c>
      <c r="G71" s="79" t="s">
        <v>97</v>
      </c>
      <c r="H71" s="79" t="s">
        <v>67</v>
      </c>
    </row>
    <row r="72" spans="1:80" hidden="1" x14ac:dyDescent="0.2">
      <c r="D72" s="79" t="s">
        <v>21</v>
      </c>
      <c r="E72" s="79">
        <v>2020</v>
      </c>
      <c r="F72" s="79">
        <v>2</v>
      </c>
      <c r="G72" s="79" t="s">
        <v>66</v>
      </c>
      <c r="H72" s="79" t="s">
        <v>98</v>
      </c>
    </row>
    <row r="73" spans="1:80" hidden="1" x14ac:dyDescent="0.2">
      <c r="D73" s="79" t="s">
        <v>22</v>
      </c>
      <c r="E73" s="79">
        <v>2021</v>
      </c>
      <c r="F73" s="79">
        <v>3</v>
      </c>
      <c r="G73" s="79"/>
      <c r="H73" s="79"/>
    </row>
    <row r="74" spans="1:80" hidden="1" x14ac:dyDescent="0.2">
      <c r="D74" s="79" t="s">
        <v>23</v>
      </c>
      <c r="E74" s="79">
        <v>2022</v>
      </c>
      <c r="F74" s="79">
        <v>4</v>
      </c>
      <c r="G74" s="79"/>
      <c r="H74" s="79"/>
    </row>
    <row r="75" spans="1:80" hidden="1" x14ac:dyDescent="0.2">
      <c r="D75" s="79" t="s">
        <v>24</v>
      </c>
      <c r="E75" s="79">
        <v>2023</v>
      </c>
      <c r="F75" s="79"/>
      <c r="G75" s="79"/>
      <c r="H75" s="79"/>
    </row>
    <row r="76" spans="1:80" hidden="1" x14ac:dyDescent="0.2">
      <c r="D76" s="79" t="s">
        <v>25</v>
      </c>
      <c r="E76" s="79">
        <v>2024</v>
      </c>
      <c r="F76" s="79"/>
      <c r="G76" s="79"/>
      <c r="H76" s="79"/>
    </row>
    <row r="77" spans="1:80" hidden="1" x14ac:dyDescent="0.2">
      <c r="D77" s="79" t="s">
        <v>26</v>
      </c>
      <c r="E77" s="79">
        <v>2025</v>
      </c>
      <c r="F77" s="79"/>
      <c r="G77" s="79"/>
      <c r="H77" s="79"/>
    </row>
    <row r="78" spans="1:80" hidden="1" x14ac:dyDescent="0.2">
      <c r="D78" s="79" t="s">
        <v>27</v>
      </c>
      <c r="E78" s="79">
        <v>2026</v>
      </c>
      <c r="F78" s="79"/>
      <c r="G78" s="79"/>
      <c r="H78" s="79"/>
    </row>
    <row r="79" spans="1:80" hidden="1" x14ac:dyDescent="0.2">
      <c r="D79" s="79" t="s">
        <v>45</v>
      </c>
      <c r="E79" s="79">
        <v>2027</v>
      </c>
      <c r="F79" s="79"/>
      <c r="G79" s="79"/>
      <c r="H79" s="79"/>
    </row>
    <row r="80" spans="1:80" hidden="1" x14ac:dyDescent="0.2">
      <c r="D80" s="79" t="s">
        <v>46</v>
      </c>
      <c r="E80" s="79">
        <v>2028</v>
      </c>
      <c r="F80" s="79"/>
      <c r="G80" s="79"/>
      <c r="H80" s="79"/>
    </row>
    <row r="81" spans="4:20" hidden="1" x14ac:dyDescent="0.2">
      <c r="D81" s="79" t="s">
        <v>47</v>
      </c>
      <c r="E81" s="79">
        <v>2029</v>
      </c>
      <c r="F81" s="79"/>
      <c r="G81" s="79"/>
      <c r="H81" s="79"/>
    </row>
    <row r="82" spans="4:20" hidden="1" x14ac:dyDescent="0.2">
      <c r="D82" s="79" t="s">
        <v>48</v>
      </c>
      <c r="E82" s="79">
        <v>2030</v>
      </c>
      <c r="F82" s="79"/>
      <c r="G82" s="79"/>
      <c r="H82" s="79"/>
    </row>
    <row r="83" spans="4:20" hidden="1" x14ac:dyDescent="0.2">
      <c r="D83" s="79" t="s">
        <v>28</v>
      </c>
      <c r="E83" s="79">
        <v>2031</v>
      </c>
      <c r="F83" s="79"/>
      <c r="G83" s="79"/>
      <c r="H83" s="79"/>
    </row>
    <row r="84" spans="4:20" hidden="1" x14ac:dyDescent="0.2">
      <c r="D84" s="79" t="s">
        <v>29</v>
      </c>
      <c r="E84" s="79">
        <v>2032</v>
      </c>
      <c r="F84" s="79"/>
      <c r="G84" s="79"/>
      <c r="H84" s="79"/>
    </row>
    <row r="85" spans="4:20" hidden="1" x14ac:dyDescent="0.2">
      <c r="D85" s="79" t="s">
        <v>30</v>
      </c>
      <c r="E85" s="79"/>
      <c r="F85" s="79"/>
      <c r="G85" s="79"/>
      <c r="H85" s="79"/>
      <c r="I85" s="29"/>
      <c r="J85" s="29"/>
      <c r="K85" s="29"/>
      <c r="L85" s="29"/>
      <c r="M85" s="29"/>
      <c r="N85" s="29"/>
      <c r="O85" s="29"/>
      <c r="P85" s="28"/>
      <c r="Q85" s="29"/>
      <c r="R85" s="29"/>
      <c r="S85" s="29"/>
      <c r="T85" s="29"/>
    </row>
    <row r="86" spans="4:20" hidden="1" x14ac:dyDescent="0.2">
      <c r="D86" s="79" t="s">
        <v>31</v>
      </c>
      <c r="E86" s="79"/>
      <c r="F86" s="79"/>
      <c r="G86" s="79"/>
      <c r="H86" s="79"/>
      <c r="I86" s="29"/>
      <c r="J86" s="29"/>
      <c r="K86" s="29"/>
      <c r="L86" s="29"/>
      <c r="M86" s="29"/>
      <c r="N86" s="29"/>
      <c r="O86" s="29"/>
      <c r="P86" s="28"/>
      <c r="Q86" s="29"/>
      <c r="R86" s="29"/>
      <c r="S86" s="29"/>
      <c r="T86" s="29"/>
    </row>
    <row r="87" spans="4:20" hidden="1" x14ac:dyDescent="0.2">
      <c r="D87" s="79" t="s">
        <v>32</v>
      </c>
      <c r="E87" s="79"/>
      <c r="F87" s="79"/>
      <c r="G87" s="79"/>
      <c r="H87" s="79"/>
      <c r="I87" s="29"/>
      <c r="J87" s="29"/>
      <c r="K87" s="29"/>
      <c r="L87" s="29"/>
      <c r="M87" s="29"/>
      <c r="N87" s="29"/>
      <c r="O87" s="29"/>
      <c r="P87" s="28"/>
      <c r="Q87" s="29"/>
      <c r="R87" s="29"/>
      <c r="S87" s="29"/>
      <c r="T87" s="29"/>
    </row>
    <row r="88" spans="4:20" hidden="1" x14ac:dyDescent="0.2">
      <c r="D88" s="79" t="s">
        <v>49</v>
      </c>
      <c r="E88" s="79"/>
      <c r="F88" s="79"/>
      <c r="G88" s="79"/>
      <c r="H88" s="79"/>
      <c r="I88" s="29"/>
      <c r="J88" s="29"/>
      <c r="K88" s="29"/>
      <c r="L88" s="29"/>
      <c r="M88" s="29"/>
      <c r="N88" s="29"/>
      <c r="O88" s="29"/>
      <c r="Q88" s="29"/>
      <c r="R88" s="29"/>
      <c r="S88" s="29"/>
      <c r="T88" s="29"/>
    </row>
    <row r="89" spans="4:20" hidden="1" x14ac:dyDescent="0.2">
      <c r="D89" s="79" t="s">
        <v>33</v>
      </c>
      <c r="E89" s="79"/>
      <c r="F89" s="79"/>
      <c r="G89" s="79"/>
      <c r="H89" s="79"/>
    </row>
    <row r="90" spans="4:20" hidden="1" x14ac:dyDescent="0.2">
      <c r="D90" s="79" t="s">
        <v>34</v>
      </c>
      <c r="E90" s="79"/>
      <c r="F90" s="79"/>
      <c r="G90" s="79"/>
      <c r="H90" s="79"/>
    </row>
    <row r="91" spans="4:20" hidden="1" x14ac:dyDescent="0.2">
      <c r="D91" s="79" t="s">
        <v>35</v>
      </c>
      <c r="E91" s="79"/>
      <c r="F91" s="79"/>
      <c r="G91" s="79"/>
      <c r="H91" s="79"/>
    </row>
    <row r="92" spans="4:20" hidden="1" x14ac:dyDescent="0.2">
      <c r="D92" s="79" t="s">
        <v>50</v>
      </c>
      <c r="E92" s="79"/>
      <c r="F92" s="79"/>
      <c r="G92" s="79"/>
      <c r="H92" s="79"/>
    </row>
    <row r="93" spans="4:20" hidden="1" x14ac:dyDescent="0.2">
      <c r="D93" s="79" t="s">
        <v>36</v>
      </c>
      <c r="E93" s="79"/>
      <c r="F93" s="79"/>
      <c r="G93" s="79"/>
      <c r="H93" s="79"/>
    </row>
    <row r="94" spans="4:20" hidden="1" x14ac:dyDescent="0.2"/>
    <row r="95" spans="4:20" hidden="1" x14ac:dyDescent="0.2"/>
    <row r="96" spans="4:20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81" hidden="1" x14ac:dyDescent="0.2"/>
    <row r="994" spans="1:81" hidden="1" x14ac:dyDescent="0.2"/>
    <row r="995" spans="1:81" hidden="1" x14ac:dyDescent="0.2"/>
    <row r="996" spans="1:81" hidden="1" x14ac:dyDescent="0.2"/>
    <row r="997" spans="1:81" hidden="1" x14ac:dyDescent="0.2"/>
    <row r="998" spans="1:81" hidden="1" x14ac:dyDescent="0.2"/>
    <row r="999" spans="1:81" hidden="1" x14ac:dyDescent="0.2"/>
    <row r="1000" spans="1:81" hidden="1" x14ac:dyDescent="0.2">
      <c r="F1000" s="3" t="s">
        <v>102</v>
      </c>
      <c r="G1000" s="3" t="s">
        <v>43</v>
      </c>
      <c r="J1000" s="3" t="s">
        <v>41</v>
      </c>
      <c r="K1000" s="3" t="s">
        <v>51</v>
      </c>
      <c r="L1000" s="3" t="s">
        <v>42</v>
      </c>
      <c r="Q1000" s="3" t="s">
        <v>44</v>
      </c>
      <c r="R1000" s="3" t="s">
        <v>103</v>
      </c>
      <c r="S1000" s="3" t="s">
        <v>104</v>
      </c>
      <c r="T1000" s="3" t="s">
        <v>105</v>
      </c>
      <c r="CC1000" s="3" t="s">
        <v>40</v>
      </c>
    </row>
    <row r="1001" spans="1:81" hidden="1" x14ac:dyDescent="0.2">
      <c r="A1001" s="67" t="s">
        <v>107</v>
      </c>
      <c r="B1001" s="3">
        <v>127</v>
      </c>
    </row>
    <row r="1002" spans="1:81" hidden="1" x14ac:dyDescent="0.2">
      <c r="A1002" s="67" t="s">
        <v>108</v>
      </c>
      <c r="B1002" s="3">
        <v>124</v>
      </c>
    </row>
    <row r="1003" spans="1:81" hidden="1" x14ac:dyDescent="0.2">
      <c r="A1003" s="67" t="s">
        <v>109</v>
      </c>
      <c r="B1003" s="3">
        <v>122</v>
      </c>
    </row>
    <row r="1004" spans="1:81" hidden="1" x14ac:dyDescent="0.2">
      <c r="A1004" s="67" t="s">
        <v>110</v>
      </c>
      <c r="B1004" s="3">
        <v>128</v>
      </c>
    </row>
    <row r="1005" spans="1:81" hidden="1" x14ac:dyDescent="0.2">
      <c r="A1005" s="67" t="s">
        <v>111</v>
      </c>
      <c r="B1005" s="3">
        <v>123</v>
      </c>
    </row>
    <row r="1006" spans="1:81" hidden="1" x14ac:dyDescent="0.2">
      <c r="A1006" s="67" t="s">
        <v>128</v>
      </c>
      <c r="B1006" s="3">
        <v>125</v>
      </c>
    </row>
    <row r="1007" spans="1:81" hidden="1" x14ac:dyDescent="0.2">
      <c r="A1007" s="67" t="s">
        <v>112</v>
      </c>
      <c r="B1007" s="3">
        <v>129</v>
      </c>
    </row>
    <row r="1008" spans="1:81" hidden="1" x14ac:dyDescent="0.2">
      <c r="A1008" s="67" t="s">
        <v>113</v>
      </c>
      <c r="B1008" s="3">
        <v>130</v>
      </c>
    </row>
    <row r="1009" spans="1:2" hidden="1" x14ac:dyDescent="0.2">
      <c r="A1009" s="67" t="s">
        <v>106</v>
      </c>
      <c r="B1009" s="3">
        <v>131</v>
      </c>
    </row>
  </sheetData>
  <sheetProtection password="C802" sheet="1" formatColumns="0" formatRows="0"/>
  <mergeCells count="78">
    <mergeCell ref="E60:Q60"/>
    <mergeCell ref="A60:D60"/>
    <mergeCell ref="A66:D66"/>
    <mergeCell ref="E63:Q63"/>
    <mergeCell ref="E64:Q64"/>
    <mergeCell ref="E65:Q65"/>
    <mergeCell ref="A61:D61"/>
    <mergeCell ref="A64:D64"/>
    <mergeCell ref="A62:D62"/>
    <mergeCell ref="A63:D63"/>
    <mergeCell ref="A65:D65"/>
    <mergeCell ref="B59:Q59"/>
    <mergeCell ref="E62:Q62"/>
    <mergeCell ref="E66:Q66"/>
    <mergeCell ref="H47:I47"/>
    <mergeCell ref="M47:P47"/>
    <mergeCell ref="H54:I54"/>
    <mergeCell ref="M54:P54"/>
    <mergeCell ref="D57:E57"/>
    <mergeCell ref="D51:E51"/>
    <mergeCell ref="D52:E52"/>
    <mergeCell ref="D54:E54"/>
    <mergeCell ref="D56:E56"/>
    <mergeCell ref="B55:Q55"/>
    <mergeCell ref="E61:Q61"/>
    <mergeCell ref="D53:E53"/>
    <mergeCell ref="D50:E50"/>
    <mergeCell ref="R8:T8"/>
    <mergeCell ref="D15:E15"/>
    <mergeCell ref="D24:E24"/>
    <mergeCell ref="D26:E26"/>
    <mergeCell ref="D17:E17"/>
    <mergeCell ref="D18:E18"/>
    <mergeCell ref="D22:E22"/>
    <mergeCell ref="D19:E19"/>
    <mergeCell ref="B16:Q16"/>
    <mergeCell ref="B8:Q8"/>
    <mergeCell ref="D9:E9"/>
    <mergeCell ref="D11:E11"/>
    <mergeCell ref="D10:E10"/>
    <mergeCell ref="D13:E13"/>
    <mergeCell ref="D12:E12"/>
    <mergeCell ref="F3:G3"/>
    <mergeCell ref="R6:T6"/>
    <mergeCell ref="Q6:Q7"/>
    <mergeCell ref="B4:Q4"/>
    <mergeCell ref="B6:B7"/>
    <mergeCell ref="D6:E7"/>
    <mergeCell ref="F6:I6"/>
    <mergeCell ref="J6:P6"/>
    <mergeCell ref="H3:K3"/>
    <mergeCell ref="L3:N3"/>
    <mergeCell ref="D36:E36"/>
    <mergeCell ref="D45:E45"/>
    <mergeCell ref="D46:E46"/>
    <mergeCell ref="D47:E47"/>
    <mergeCell ref="D49:E49"/>
    <mergeCell ref="B41:Q41"/>
    <mergeCell ref="B48:Q48"/>
    <mergeCell ref="D42:E42"/>
    <mergeCell ref="D43:E43"/>
    <mergeCell ref="D44:E44"/>
    <mergeCell ref="A6:A7"/>
    <mergeCell ref="D38:E38"/>
    <mergeCell ref="D39:E39"/>
    <mergeCell ref="D40:E40"/>
    <mergeCell ref="D32:E32"/>
    <mergeCell ref="D34:E34"/>
    <mergeCell ref="D25:E25"/>
    <mergeCell ref="D28:E28"/>
    <mergeCell ref="D29:E29"/>
    <mergeCell ref="D30:E30"/>
    <mergeCell ref="B37:Q37"/>
    <mergeCell ref="D14:E14"/>
    <mergeCell ref="D20:E20"/>
    <mergeCell ref="D35:E35"/>
    <mergeCell ref="B31:Q31"/>
    <mergeCell ref="D27:E27"/>
  </mergeCells>
  <phoneticPr fontId="5" type="noConversion"/>
  <conditionalFormatting sqref="I17:I30 I32:I36 I38:I40 I42:I46 I49:I53 I56:I57 N17:N30 N32:N36 N38:N40 N42:N46 N49:N53 N56:N57 P17:P30 P32:P36 P38:P40 P42:P46 P49:P53 P56:P57">
    <cfRule type="cellIs" dxfId="32" priority="49" operator="lessThan">
      <formula>-0.05</formula>
    </cfRule>
    <cfRule type="cellIs" dxfId="31" priority="50" operator="greaterThan">
      <formula>0.05</formula>
    </cfRule>
  </conditionalFormatting>
  <conditionalFormatting sqref="F21">
    <cfRule type="cellIs" dxfId="30" priority="42" operator="lessThan">
      <formula>F$23+F$22</formula>
    </cfRule>
  </conditionalFormatting>
  <conditionalFormatting sqref="J28:L28 G28">
    <cfRule type="cellIs" dxfId="29" priority="38" operator="notEqual">
      <formula>G$24+G$25</formula>
    </cfRule>
  </conditionalFormatting>
  <conditionalFormatting sqref="J38:L38 G38">
    <cfRule type="cellIs" dxfId="28" priority="36" operator="lessThan">
      <formula>G$39+G$40</formula>
    </cfRule>
  </conditionalFormatting>
  <conditionalFormatting sqref="Q21 J21:L21 G21">
    <cfRule type="cellIs" dxfId="27" priority="35" operator="lessThan">
      <formula>G$23+G$22</formula>
    </cfRule>
  </conditionalFormatting>
  <conditionalFormatting sqref="I9 N9 P9">
    <cfRule type="cellIs" dxfId="26" priority="33" operator="lessThan">
      <formula>-0.05</formula>
    </cfRule>
    <cfRule type="cellIs" dxfId="25" priority="34" operator="greaterThan">
      <formula>0.05</formula>
    </cfRule>
  </conditionalFormatting>
  <conditionalFormatting sqref="F9">
    <cfRule type="cellIs" dxfId="24" priority="32" operator="lessThan">
      <formula>F11+F13+F14</formula>
    </cfRule>
  </conditionalFormatting>
  <conditionalFormatting sqref="J9:L9 G9">
    <cfRule type="cellIs" dxfId="23" priority="31" operator="lessThan">
      <formula>G12+G14+G15</formula>
    </cfRule>
  </conditionalFormatting>
  <conditionalFormatting sqref="I11:I15">
    <cfRule type="cellIs" dxfId="22" priority="29" operator="lessThan">
      <formula>-0.05</formula>
    </cfRule>
    <cfRule type="cellIs" dxfId="21" priority="30" operator="greaterThan">
      <formula>0.05</formula>
    </cfRule>
  </conditionalFormatting>
  <conditionalFormatting sqref="N11:N15">
    <cfRule type="cellIs" dxfId="20" priority="27" operator="lessThan">
      <formula>-0.05</formula>
    </cfRule>
    <cfRule type="cellIs" dxfId="19" priority="28" operator="greaterThan">
      <formula>0.05</formula>
    </cfRule>
  </conditionalFormatting>
  <conditionalFormatting sqref="P11:P15">
    <cfRule type="cellIs" dxfId="18" priority="25" operator="lessThan">
      <formula>-0.05</formula>
    </cfRule>
    <cfRule type="cellIs" dxfId="17" priority="26" operator="greaterThan">
      <formula>0.05</formula>
    </cfRule>
  </conditionalFormatting>
  <conditionalFormatting sqref="F14">
    <cfRule type="cellIs" dxfId="16" priority="24" stopIfTrue="1" operator="lessThan">
      <formula>F15</formula>
    </cfRule>
  </conditionalFormatting>
  <conditionalFormatting sqref="Q14 J14:L14 G14">
    <cfRule type="cellIs" dxfId="15" priority="23" stopIfTrue="1" operator="lessThan">
      <formula>G15</formula>
    </cfRule>
  </conditionalFormatting>
  <conditionalFormatting sqref="I10">
    <cfRule type="cellIs" dxfId="14" priority="21" operator="lessThan">
      <formula>-0.05</formula>
    </cfRule>
    <cfRule type="cellIs" dxfId="13" priority="22" operator="greaterThan">
      <formula>0.05</formula>
    </cfRule>
  </conditionalFormatting>
  <conditionalFormatting sqref="N10 P10">
    <cfRule type="cellIs" dxfId="12" priority="19" operator="lessThan">
      <formula>-0.05</formula>
    </cfRule>
    <cfRule type="cellIs" dxfId="11" priority="20" operator="greaterThan">
      <formula>0.05</formula>
    </cfRule>
  </conditionalFormatting>
  <conditionalFormatting sqref="Q9">
    <cfRule type="cellIs" dxfId="10" priority="18" operator="lessThan">
      <formula>Q11+Q13+Q14</formula>
    </cfRule>
  </conditionalFormatting>
  <conditionalFormatting sqref="F28">
    <cfRule type="cellIs" dxfId="9" priority="17" operator="notEqual">
      <formula>F24+F25</formula>
    </cfRule>
  </conditionalFormatting>
  <conditionalFormatting sqref="Q28">
    <cfRule type="cellIs" dxfId="8" priority="16" operator="notEqual">
      <formula>Q24+Q25</formula>
    </cfRule>
  </conditionalFormatting>
  <conditionalFormatting sqref="F38">
    <cfRule type="cellIs" dxfId="7" priority="15" operator="lessThan">
      <formula>F39+F40</formula>
    </cfRule>
  </conditionalFormatting>
  <conditionalFormatting sqref="Q38">
    <cfRule type="cellIs" dxfId="6" priority="14" operator="lessThan">
      <formula>Q39+Q40</formula>
    </cfRule>
  </conditionalFormatting>
  <conditionalFormatting sqref="Q9 F9:G9 J9:L9">
    <cfRule type="cellIs" dxfId="5" priority="6" operator="lessThan">
      <formula>0</formula>
    </cfRule>
  </conditionalFormatting>
  <conditionalFormatting sqref="F17:G17 J17:L17 Q17">
    <cfRule type="cellIs" dxfId="4" priority="5" operator="lessThan">
      <formula>0</formula>
    </cfRule>
  </conditionalFormatting>
  <conditionalFormatting sqref="F19:G19 J19:L19 Q19">
    <cfRule type="cellIs" dxfId="3" priority="4" operator="lessThan">
      <formula>0</formula>
    </cfRule>
  </conditionalFormatting>
  <conditionalFormatting sqref="F32:G32 J32:L32 Q32">
    <cfRule type="cellIs" dxfId="2" priority="3" operator="greaterThan">
      <formula>1</formula>
    </cfRule>
  </conditionalFormatting>
  <conditionalFormatting sqref="F36:G36 J36:L36 Q36">
    <cfRule type="cellIs" dxfId="1" priority="2" operator="lessThan">
      <formula>0</formula>
    </cfRule>
  </conditionalFormatting>
  <conditionalFormatting sqref="J9:L9 G9">
    <cfRule type="cellIs" dxfId="0" priority="1" operator="lessThan">
      <formula>G11+G13+G14</formula>
    </cfRule>
  </conditionalFormatting>
  <dataValidations count="9">
    <dataValidation type="textLength" allowBlank="1" showInputMessage="1" showErrorMessage="1" errorTitle="Kommentarlänge" error="Bitte beachten Sie, dass pro Zeile ein Kommentar max. 256 Zeichen lang sein kann." sqref="WLS20:WLX20 WBW20:WCB20 VSA20:VSF20 VIE20:VIJ20 UYI20:UYN20 UOM20:UOR20 UEQ20:UEV20 TUU20:TUZ20 TKY20:TLD20 TBC20:TBH20 SRG20:SRL20 SHK20:SHP20 RXO20:RXT20 RNS20:RNX20 RDW20:REB20 QUA20:QUF20 QKE20:QKJ20 QAI20:QAN20 PQM20:PQR20 PGQ20:PGV20 OWU20:OWZ20 OMY20:OND20 ODC20:ODH20 NTG20:NTL20 NJK20:NJP20 MZO20:MZT20 MPS20:MPX20 MFW20:MGB20 LWA20:LWF20 LME20:LMJ20 LCI20:LCN20 KSM20:KSR20 KIQ20:KIV20 JYU20:JYZ20 JOY20:JPD20 JFC20:JFH20 IVG20:IVL20 ILK20:ILP20 IBO20:IBT20 HRS20:HRX20 HHW20:HIB20 GYA20:GYF20 GOE20:GOJ20 GEI20:GEN20 FUM20:FUR20 FKQ20:FKV20 FAU20:FAZ20 EQY20:ERD20 EHC20:EHH20 DXG20:DXL20 DNK20:DNP20 DDO20:DDT20 CTS20:CTX20 CJW20:CKB20 CAA20:CAF20 BQE20:BQJ20 BGI20:BGN20 AWM20:AWR20 AMQ20:AMV20 ACU20:ACZ20 SY20:TD20 JC20:JH20 WVO20:WVT20 WVO23:WVT23 WLS23:WLX23 WBW23:WCB23 VSA23:VSF23 VIE23:VIJ23 UYI23:UYN23 UOM23:UOR23 UEQ23:UEV23 TUU23:TUZ23 TKY23:TLD23 TBC23:TBH23 SRG23:SRL23 SHK23:SHP23 RXO23:RXT23 RNS23:RNX23 RDW23:REB23 QUA23:QUF23 QKE23:QKJ23 QAI23:QAN23 PQM23:PQR23 PGQ23:PGV23 OWU23:OWZ23 OMY23:OND23 ODC23:ODH23 NTG23:NTL23 NJK23:NJP23 MZO23:MZT23 MPS23:MPX23 MFW23:MGB23 LWA23:LWF23 LME23:LMJ23 LCI23:LCN23 KSM23:KSR23 KIQ23:KIV23 JYU23:JYZ23 JOY23:JPD23 JFC23:JFH23 IVG23:IVL23 ILK23:ILP23 IBO23:IBT23 HRS23:HRX23 HHW23:HIB23 GYA23:GYF23 GOE23:GOJ23 GEI23:GEN23 FUM23:FUR23 FKQ23:FKV23 FAU23:FAZ23 EQY23:ERD23 EHC23:EHH23 DXG23:DXL23 DNK23:DNP23 DDO23:DDT23 CTS23:CTX23 CJW23:CKB23 CAA23:CAF23 BQE23:BQJ23 BGI23:BGN23 AWM23:AWR23 AMQ23:AMV23 ACU23:ACZ23 SY23:TD23 JC23:JH23 R36:T36 R20:T20 R23:T23">
      <formula1>0</formula1>
      <formula2>256</formula2>
    </dataValidation>
    <dataValidation type="list" allowBlank="1" showInputMessage="1" showErrorMessage="1" prompt="_x000a_Bitte Quartal auswählen:" sqref="B3">
      <formula1>$F$70:$F$74</formula1>
    </dataValidation>
    <dataValidation type="custom" allowBlank="1" showInputMessage="1" showErrorMessage="1" errorTitle="Eingabe in T€" error="Bitte die Finanzdaten in TAUSEND EURO angeben." sqref="Q56:Q57 F19:G21 J19:L21 J56:L57 F56:G57 F9:G15 J9:L15 Q9:Q15 Q17 F42:G42 J42:L42 F49:G49 J49:L49 F34:G35 J34:L35 Q19:Q21 Q34:Q35 Q49 Q42 J17:L17 F17:G17">
      <formula1>F9&lt;=1800000</formula1>
    </dataValidation>
    <dataValidation type="list" allowBlank="1" showInputMessage="1" showErrorMessage="1" sqref="Q3">
      <formula1>$H$71:$H$72</formula1>
    </dataValidation>
    <dataValidation type="list" allowBlank="1" showInputMessage="1" showErrorMessage="1" prompt="_x000a_Bitte Jahr auswählen:" sqref="E3">
      <formula1>$E$71:$E$84</formula1>
    </dataValidation>
    <dataValidation type="list" allowBlank="1" showInputMessage="1" showErrorMessage="1" prompt="_x000a_Bitte Name auswählen:" sqref="H3">
      <formula1>$D$70:$D$93</formula1>
    </dataValidation>
    <dataValidation type="list" allowBlank="1" showInputMessage="1" showErrorMessage="1" sqref="L3">
      <formula1>$G$71:$G$72</formula1>
    </dataValidation>
    <dataValidation type="textLength" allowBlank="1" showInputMessage="1" showErrorMessage="1" errorTitle="Kommentarlänge" error="Bitte beachten Sie, dass pro Zeile ein Kommentar max. 256 Zeichen lang sein kann." sqref="R49:T54 R38:T40 R42:T47 R24:T30 R56:T57 R9:T15 R21:T22 R17:T19 R32:T35">
      <formula1>0</formula1>
      <formula2>2560</formula2>
    </dataValidation>
    <dataValidation type="custom" allowBlank="1" showInputMessage="1" showErrorMessage="1" errorTitle="Eingabe in Prozent" error="Bitte die Kennzahlen in PROZENT (%) angeben." sqref="F32:G32 J32:L32 Q32 F36:G36 J36:L36 Q36">
      <formula1>F32&lt;=10</formula1>
    </dataValidation>
  </dataValidations>
  <pageMargins left="0.19685039370078741" right="0.19685039370078741" top="0.19685039370078741" bottom="0.19685039370078741" header="9.8425196850393706E-2" footer="0"/>
  <pageSetup paperSize="8" scale="65" orientation="landscape" r:id="rId1"/>
  <headerFooter alignWithMargins="0">
    <oddHeader>&amp;R&amp;8&amp;D</oddHeader>
    <oddFooter>&amp;L&amp;8&amp;Pvon&amp;N&amp;R&amp;8&amp;A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ANMERKUNGEN</vt:lpstr>
      <vt:lpstr>BetContbericht</vt:lpstr>
      <vt:lpstr>ANMERKUNGEN!Druckbereich</vt:lpstr>
      <vt:lpstr>BetContbericht!Druckbereich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durstberger</dc:creator>
  <cp:lastModifiedBy>Tummeltshammer Georg</cp:lastModifiedBy>
  <cp:lastPrinted>2020-01-08T13:22:57Z</cp:lastPrinted>
  <dcterms:created xsi:type="dcterms:W3CDTF">2004-12-22T11:07:01Z</dcterms:created>
  <dcterms:modified xsi:type="dcterms:W3CDTF">2020-06-22T13:05:40Z</dcterms:modified>
</cp:coreProperties>
</file>